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6875" windowHeight="8160"/>
  </bookViews>
  <sheets>
    <sheet name="発電機単位" sheetId="3" r:id="rId1"/>
    <sheet name="発電機単位 (記載例・簡易指令かつ出力変化量指令）" sheetId="5" r:id="rId2"/>
    <sheet name="発電機単位 (記載例・簡易指令かつ出力調整指令、または専用線）" sheetId="6" r:id="rId3"/>
  </sheets>
  <definedNames>
    <definedName name="_xlnm.Print_Area" localSheetId="0">発電機単位!$A$1:$T$69</definedName>
    <definedName name="_xlnm.Print_Area" localSheetId="2">'発電機単位 (記載例・簡易指令かつ出力調整指令、または専用線）'!$A$1:$T$69</definedName>
    <definedName name="_xlnm.Print_Area" localSheetId="1">'発電機単位 (記載例・簡易指令かつ出力変化量指令）'!$A$1:$T$69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8" i="6" l="1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4" i="6"/>
  <c r="Q34" i="6"/>
  <c r="S33" i="6"/>
  <c r="Q33" i="6"/>
  <c r="Q22" i="6"/>
  <c r="Q21" i="6"/>
  <c r="C21" i="6"/>
  <c r="H21" i="6" s="1"/>
  <c r="G8" i="6"/>
  <c r="J21" i="6" l="1"/>
  <c r="H22" i="6" s="1"/>
  <c r="J22" i="6" s="1"/>
  <c r="H23" i="6" s="1"/>
  <c r="J23" i="6" s="1"/>
  <c r="H24" i="6" s="1"/>
  <c r="J24" i="6" s="1"/>
  <c r="H25" i="6" s="1"/>
  <c r="J25" i="6" s="1"/>
  <c r="H26" i="6" s="1"/>
  <c r="J26" i="6" s="1"/>
  <c r="H27" i="6" s="1"/>
  <c r="J27" i="6" s="1"/>
  <c r="H28" i="6" s="1"/>
  <c r="J28" i="6" s="1"/>
  <c r="H29" i="6" s="1"/>
  <c r="J29" i="6" s="1"/>
  <c r="H30" i="6" s="1"/>
  <c r="J30" i="6" s="1"/>
  <c r="H31" i="6" s="1"/>
  <c r="J31" i="6" s="1"/>
  <c r="H32" i="6" s="1"/>
  <c r="J32" i="6" s="1"/>
  <c r="H33" i="6" s="1"/>
  <c r="J33" i="6" s="1"/>
  <c r="H34" i="6" s="1"/>
  <c r="J34" i="6" s="1"/>
  <c r="H35" i="6" s="1"/>
  <c r="J35" i="6" s="1"/>
  <c r="H36" i="6" s="1"/>
  <c r="J36" i="6" s="1"/>
  <c r="H37" i="6" s="1"/>
  <c r="J37" i="6" s="1"/>
  <c r="H38" i="6" s="1"/>
  <c r="J38" i="6" s="1"/>
  <c r="H39" i="6" s="1"/>
  <c r="J39" i="6" s="1"/>
  <c r="H40" i="6" s="1"/>
  <c r="J40" i="6" s="1"/>
  <c r="H41" i="6" s="1"/>
  <c r="J41" i="6" s="1"/>
  <c r="H42" i="6" s="1"/>
  <c r="J42" i="6" s="1"/>
  <c r="H43" i="6" s="1"/>
  <c r="J43" i="6" s="1"/>
  <c r="H44" i="6" s="1"/>
  <c r="J44" i="6" s="1"/>
  <c r="H45" i="6" s="1"/>
  <c r="J45" i="6" s="1"/>
  <c r="H46" i="6" s="1"/>
  <c r="J46" i="6" s="1"/>
  <c r="H47" i="6" s="1"/>
  <c r="J47" i="6" s="1"/>
  <c r="H48" i="6" s="1"/>
  <c r="J48" i="6" s="1"/>
  <c r="H49" i="6" s="1"/>
  <c r="J49" i="6" s="1"/>
  <c r="H50" i="6" s="1"/>
  <c r="J50" i="6" s="1"/>
  <c r="H51" i="6" s="1"/>
  <c r="J51" i="6" s="1"/>
  <c r="H52" i="6" s="1"/>
  <c r="J52" i="6" s="1"/>
  <c r="H53" i="6" s="1"/>
  <c r="J53" i="6" s="1"/>
  <c r="H54" i="6" s="1"/>
  <c r="J54" i="6" s="1"/>
  <c r="H55" i="6" s="1"/>
  <c r="J55" i="6" s="1"/>
  <c r="H56" i="6" s="1"/>
  <c r="J56" i="6" s="1"/>
  <c r="H57" i="6" s="1"/>
  <c r="J57" i="6" s="1"/>
  <c r="H58" i="6" s="1"/>
  <c r="J58" i="6" s="1"/>
  <c r="H59" i="6" s="1"/>
  <c r="J59" i="6" s="1"/>
  <c r="H60" i="6" s="1"/>
  <c r="J60" i="6" s="1"/>
  <c r="H61" i="6" s="1"/>
  <c r="J61" i="6" s="1"/>
  <c r="H62" i="6" s="1"/>
  <c r="J62" i="6" s="1"/>
  <c r="H63" i="6" s="1"/>
  <c r="J63" i="6" s="1"/>
  <c r="H64" i="6" s="1"/>
  <c r="J64" i="6" s="1"/>
  <c r="H65" i="6" s="1"/>
  <c r="J65" i="6" s="1"/>
  <c r="H66" i="6" s="1"/>
  <c r="J66" i="6" s="1"/>
  <c r="H67" i="6" s="1"/>
  <c r="J67" i="6" s="1"/>
  <c r="H68" i="6" s="1"/>
  <c r="J68" i="6" s="1"/>
  <c r="N21" i="6"/>
  <c r="P21" i="6" s="1"/>
  <c r="N22" i="6" s="1"/>
  <c r="P22" i="6" s="1"/>
  <c r="N23" i="6" s="1"/>
  <c r="P23" i="6" s="1"/>
  <c r="N24" i="6" s="1"/>
  <c r="P24" i="6" s="1"/>
  <c r="N25" i="6" s="1"/>
  <c r="P25" i="6" s="1"/>
  <c r="N26" i="6" s="1"/>
  <c r="P26" i="6" s="1"/>
  <c r="N27" i="6" s="1"/>
  <c r="P27" i="6" s="1"/>
  <c r="N28" i="6" s="1"/>
  <c r="P28" i="6" s="1"/>
  <c r="N29" i="6" s="1"/>
  <c r="P29" i="6" s="1"/>
  <c r="N30" i="6" s="1"/>
  <c r="P30" i="6" s="1"/>
  <c r="N31" i="6" s="1"/>
  <c r="P31" i="6" s="1"/>
  <c r="N32" i="6" s="1"/>
  <c r="P32" i="6" s="1"/>
  <c r="N33" i="6" s="1"/>
  <c r="P33" i="6" s="1"/>
  <c r="N34" i="6" s="1"/>
  <c r="P34" i="6" s="1"/>
  <c r="N35" i="6" s="1"/>
  <c r="P35" i="6" s="1"/>
  <c r="N36" i="6" s="1"/>
  <c r="P36" i="6" s="1"/>
  <c r="N37" i="6" s="1"/>
  <c r="P37" i="6" s="1"/>
  <c r="N38" i="6" s="1"/>
  <c r="P38" i="6" s="1"/>
  <c r="N39" i="6" s="1"/>
  <c r="P39" i="6" s="1"/>
  <c r="N40" i="6" s="1"/>
  <c r="P40" i="6" s="1"/>
  <c r="N41" i="6" s="1"/>
  <c r="P41" i="6" s="1"/>
  <c r="N42" i="6" s="1"/>
  <c r="P42" i="6" s="1"/>
  <c r="N43" i="6" s="1"/>
  <c r="P43" i="6" s="1"/>
  <c r="N44" i="6" s="1"/>
  <c r="P44" i="6" s="1"/>
  <c r="N45" i="6" s="1"/>
  <c r="P45" i="6" s="1"/>
  <c r="N46" i="6" s="1"/>
  <c r="P46" i="6" s="1"/>
  <c r="N47" i="6" s="1"/>
  <c r="P47" i="6" s="1"/>
  <c r="N48" i="6" s="1"/>
  <c r="P48" i="6" s="1"/>
  <c r="N49" i="6" s="1"/>
  <c r="P49" i="6" s="1"/>
  <c r="N50" i="6" s="1"/>
  <c r="P50" i="6" s="1"/>
  <c r="N51" i="6" s="1"/>
  <c r="P51" i="6" s="1"/>
  <c r="N52" i="6" s="1"/>
  <c r="P52" i="6" s="1"/>
  <c r="N53" i="6" s="1"/>
  <c r="P53" i="6" s="1"/>
  <c r="N54" i="6" s="1"/>
  <c r="P54" i="6" s="1"/>
  <c r="N55" i="6" s="1"/>
  <c r="P55" i="6" s="1"/>
  <c r="N56" i="6" s="1"/>
  <c r="P56" i="6" s="1"/>
  <c r="N57" i="6" s="1"/>
  <c r="P57" i="6" s="1"/>
  <c r="N58" i="6" s="1"/>
  <c r="P58" i="6" s="1"/>
  <c r="N59" i="6" s="1"/>
  <c r="P59" i="6" s="1"/>
  <c r="N60" i="6" s="1"/>
  <c r="P60" i="6" s="1"/>
  <c r="N61" i="6" s="1"/>
  <c r="P61" i="6" s="1"/>
  <c r="N62" i="6" s="1"/>
  <c r="P62" i="6" s="1"/>
  <c r="N63" i="6" s="1"/>
  <c r="P63" i="6" s="1"/>
  <c r="N64" i="6" s="1"/>
  <c r="P64" i="6" s="1"/>
  <c r="N65" i="6" s="1"/>
  <c r="P65" i="6" s="1"/>
  <c r="N66" i="6" s="1"/>
  <c r="P66" i="6" s="1"/>
  <c r="N67" i="6" s="1"/>
  <c r="P67" i="6" s="1"/>
  <c r="N68" i="6" s="1"/>
  <c r="P68" i="6" s="1"/>
  <c r="E21" i="6"/>
  <c r="C22" i="6" s="1"/>
  <c r="E22" i="6" s="1"/>
  <c r="C23" i="6" s="1"/>
  <c r="E23" i="6" s="1"/>
  <c r="C24" i="6" s="1"/>
  <c r="E24" i="6" s="1"/>
  <c r="C25" i="6" s="1"/>
  <c r="E25" i="6" s="1"/>
  <c r="C26" i="6" s="1"/>
  <c r="E26" i="6" s="1"/>
  <c r="C27" i="6" s="1"/>
  <c r="E27" i="6" s="1"/>
  <c r="C28" i="6" s="1"/>
  <c r="E28" i="6" s="1"/>
  <c r="C29" i="6" s="1"/>
  <c r="E29" i="6" s="1"/>
  <c r="C30" i="6" s="1"/>
  <c r="E30" i="6" s="1"/>
  <c r="C31" i="6" s="1"/>
  <c r="E31" i="6" s="1"/>
  <c r="C32" i="6" s="1"/>
  <c r="E32" i="6" s="1"/>
  <c r="C33" i="6" s="1"/>
  <c r="E33" i="6" s="1"/>
  <c r="C34" i="6" s="1"/>
  <c r="E34" i="6" s="1"/>
  <c r="C35" i="6" s="1"/>
  <c r="E35" i="6" s="1"/>
  <c r="C36" i="6" s="1"/>
  <c r="E36" i="6" s="1"/>
  <c r="C37" i="6" s="1"/>
  <c r="E37" i="6" s="1"/>
  <c r="C38" i="6" s="1"/>
  <c r="E38" i="6" s="1"/>
  <c r="C39" i="6" s="1"/>
  <c r="E39" i="6" s="1"/>
  <c r="C40" i="6" s="1"/>
  <c r="E40" i="6" s="1"/>
  <c r="C41" i="6" s="1"/>
  <c r="E41" i="6" s="1"/>
  <c r="C42" i="6" s="1"/>
  <c r="E42" i="6" s="1"/>
  <c r="C43" i="6" s="1"/>
  <c r="E43" i="6" s="1"/>
  <c r="C44" i="6" s="1"/>
  <c r="E44" i="6" s="1"/>
  <c r="C45" i="6" s="1"/>
  <c r="E45" i="6" s="1"/>
  <c r="C46" i="6" s="1"/>
  <c r="E46" i="6" s="1"/>
  <c r="C47" i="6" s="1"/>
  <c r="E47" i="6" s="1"/>
  <c r="C48" i="6" s="1"/>
  <c r="E48" i="6" s="1"/>
  <c r="C49" i="6" s="1"/>
  <c r="E49" i="6" s="1"/>
  <c r="C50" i="6" s="1"/>
  <c r="E50" i="6" s="1"/>
  <c r="C51" i="6" s="1"/>
  <c r="E51" i="6" s="1"/>
  <c r="C52" i="6" s="1"/>
  <c r="E52" i="6" s="1"/>
  <c r="C53" i="6" s="1"/>
  <c r="E53" i="6" s="1"/>
  <c r="C54" i="6" s="1"/>
  <c r="E54" i="6" s="1"/>
  <c r="C55" i="6" s="1"/>
  <c r="E55" i="6" s="1"/>
  <c r="C56" i="6" s="1"/>
  <c r="E56" i="6" s="1"/>
  <c r="C57" i="6" s="1"/>
  <c r="E57" i="6" s="1"/>
  <c r="C58" i="6" s="1"/>
  <c r="E58" i="6" s="1"/>
  <c r="C59" i="6" s="1"/>
  <c r="E59" i="6" s="1"/>
  <c r="C60" i="6" s="1"/>
  <c r="E60" i="6" s="1"/>
  <c r="C61" i="6" s="1"/>
  <c r="E61" i="6" s="1"/>
  <c r="C62" i="6" s="1"/>
  <c r="E62" i="6" s="1"/>
  <c r="C63" i="6" s="1"/>
  <c r="E63" i="6" s="1"/>
  <c r="C64" i="6" s="1"/>
  <c r="E64" i="6" s="1"/>
  <c r="C65" i="6" s="1"/>
  <c r="E65" i="6" s="1"/>
  <c r="C66" i="6" s="1"/>
  <c r="E66" i="6" s="1"/>
  <c r="C67" i="6" s="1"/>
  <c r="E67" i="6" s="1"/>
  <c r="C68" i="6" s="1"/>
  <c r="E68" i="6" s="1"/>
  <c r="G8" i="5"/>
  <c r="S33" i="5"/>
  <c r="S34" i="5"/>
  <c r="S35" i="5"/>
  <c r="S36" i="5"/>
  <c r="S37" i="5"/>
  <c r="S68" i="5" l="1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Q34" i="5"/>
  <c r="Q33" i="5"/>
  <c r="Q22" i="5"/>
  <c r="Q21" i="5"/>
  <c r="C21" i="5"/>
  <c r="H21" i="5" s="1"/>
  <c r="J21" i="5" l="1"/>
  <c r="H22" i="5" s="1"/>
  <c r="J22" i="5" s="1"/>
  <c r="H23" i="5" s="1"/>
  <c r="J23" i="5" s="1"/>
  <c r="H24" i="5" s="1"/>
  <c r="J24" i="5" s="1"/>
  <c r="H25" i="5" s="1"/>
  <c r="J25" i="5" s="1"/>
  <c r="H26" i="5" s="1"/>
  <c r="J26" i="5" s="1"/>
  <c r="H27" i="5" s="1"/>
  <c r="J27" i="5" s="1"/>
  <c r="H28" i="5" s="1"/>
  <c r="J28" i="5" s="1"/>
  <c r="H29" i="5" s="1"/>
  <c r="J29" i="5" s="1"/>
  <c r="H30" i="5" s="1"/>
  <c r="J30" i="5" s="1"/>
  <c r="H31" i="5" s="1"/>
  <c r="J31" i="5" s="1"/>
  <c r="H32" i="5" s="1"/>
  <c r="J32" i="5" s="1"/>
  <c r="H33" i="5" s="1"/>
  <c r="J33" i="5" s="1"/>
  <c r="H34" i="5" s="1"/>
  <c r="J34" i="5" s="1"/>
  <c r="H35" i="5" s="1"/>
  <c r="J35" i="5" s="1"/>
  <c r="H36" i="5" s="1"/>
  <c r="J36" i="5" s="1"/>
  <c r="H37" i="5" s="1"/>
  <c r="J37" i="5" s="1"/>
  <c r="H38" i="5" s="1"/>
  <c r="J38" i="5" s="1"/>
  <c r="H39" i="5" s="1"/>
  <c r="J39" i="5" s="1"/>
  <c r="H40" i="5" s="1"/>
  <c r="J40" i="5" s="1"/>
  <c r="H41" i="5" s="1"/>
  <c r="J41" i="5" s="1"/>
  <c r="H42" i="5" s="1"/>
  <c r="J42" i="5" s="1"/>
  <c r="H43" i="5" s="1"/>
  <c r="J43" i="5" s="1"/>
  <c r="H44" i="5" s="1"/>
  <c r="J44" i="5" s="1"/>
  <c r="H45" i="5" s="1"/>
  <c r="J45" i="5" s="1"/>
  <c r="H46" i="5" s="1"/>
  <c r="J46" i="5" s="1"/>
  <c r="H47" i="5" s="1"/>
  <c r="J47" i="5" s="1"/>
  <c r="H48" i="5" s="1"/>
  <c r="J48" i="5" s="1"/>
  <c r="H49" i="5" s="1"/>
  <c r="J49" i="5" s="1"/>
  <c r="H50" i="5" s="1"/>
  <c r="J50" i="5" s="1"/>
  <c r="H51" i="5" s="1"/>
  <c r="J51" i="5" s="1"/>
  <c r="H52" i="5" s="1"/>
  <c r="J52" i="5" s="1"/>
  <c r="H53" i="5" s="1"/>
  <c r="J53" i="5" s="1"/>
  <c r="H54" i="5" s="1"/>
  <c r="J54" i="5" s="1"/>
  <c r="H55" i="5" s="1"/>
  <c r="J55" i="5" s="1"/>
  <c r="H56" i="5" s="1"/>
  <c r="J56" i="5" s="1"/>
  <c r="H57" i="5" s="1"/>
  <c r="J57" i="5" s="1"/>
  <c r="H58" i="5" s="1"/>
  <c r="J58" i="5" s="1"/>
  <c r="H59" i="5" s="1"/>
  <c r="J59" i="5" s="1"/>
  <c r="H60" i="5" s="1"/>
  <c r="J60" i="5" s="1"/>
  <c r="H61" i="5" s="1"/>
  <c r="J61" i="5" s="1"/>
  <c r="H62" i="5" s="1"/>
  <c r="J62" i="5" s="1"/>
  <c r="H63" i="5" s="1"/>
  <c r="J63" i="5" s="1"/>
  <c r="H64" i="5" s="1"/>
  <c r="J64" i="5" s="1"/>
  <c r="H65" i="5" s="1"/>
  <c r="J65" i="5" s="1"/>
  <c r="H66" i="5" s="1"/>
  <c r="J66" i="5" s="1"/>
  <c r="H67" i="5" s="1"/>
  <c r="J67" i="5" s="1"/>
  <c r="H68" i="5" s="1"/>
  <c r="J68" i="5" s="1"/>
  <c r="N21" i="5"/>
  <c r="P21" i="5" s="1"/>
  <c r="N22" i="5" s="1"/>
  <c r="P22" i="5" s="1"/>
  <c r="N23" i="5" s="1"/>
  <c r="P23" i="5" s="1"/>
  <c r="N24" i="5" s="1"/>
  <c r="P24" i="5" s="1"/>
  <c r="N25" i="5" s="1"/>
  <c r="P25" i="5" s="1"/>
  <c r="N26" i="5" s="1"/>
  <c r="P26" i="5" s="1"/>
  <c r="N27" i="5" s="1"/>
  <c r="P27" i="5" s="1"/>
  <c r="N28" i="5" s="1"/>
  <c r="P28" i="5" s="1"/>
  <c r="N29" i="5" s="1"/>
  <c r="P29" i="5" s="1"/>
  <c r="N30" i="5" s="1"/>
  <c r="P30" i="5" s="1"/>
  <c r="N31" i="5" s="1"/>
  <c r="P31" i="5" s="1"/>
  <c r="N32" i="5" s="1"/>
  <c r="P32" i="5" s="1"/>
  <c r="N33" i="5" s="1"/>
  <c r="P33" i="5" s="1"/>
  <c r="N34" i="5" s="1"/>
  <c r="P34" i="5" s="1"/>
  <c r="N35" i="5" s="1"/>
  <c r="P35" i="5" s="1"/>
  <c r="N36" i="5" s="1"/>
  <c r="P36" i="5" s="1"/>
  <c r="N37" i="5" s="1"/>
  <c r="P37" i="5" s="1"/>
  <c r="N38" i="5" s="1"/>
  <c r="P38" i="5" s="1"/>
  <c r="N39" i="5" s="1"/>
  <c r="P39" i="5" s="1"/>
  <c r="N40" i="5" s="1"/>
  <c r="P40" i="5" s="1"/>
  <c r="N41" i="5" s="1"/>
  <c r="P41" i="5" s="1"/>
  <c r="N42" i="5" s="1"/>
  <c r="P42" i="5" s="1"/>
  <c r="N43" i="5" s="1"/>
  <c r="P43" i="5" s="1"/>
  <c r="N44" i="5" s="1"/>
  <c r="P44" i="5" s="1"/>
  <c r="N45" i="5" s="1"/>
  <c r="P45" i="5" s="1"/>
  <c r="N46" i="5" s="1"/>
  <c r="P46" i="5" s="1"/>
  <c r="N47" i="5" s="1"/>
  <c r="P47" i="5" s="1"/>
  <c r="N48" i="5" s="1"/>
  <c r="P48" i="5" s="1"/>
  <c r="N49" i="5" s="1"/>
  <c r="P49" i="5" s="1"/>
  <c r="N50" i="5" s="1"/>
  <c r="P50" i="5" s="1"/>
  <c r="N51" i="5" s="1"/>
  <c r="P51" i="5" s="1"/>
  <c r="N52" i="5" s="1"/>
  <c r="P52" i="5" s="1"/>
  <c r="N53" i="5" s="1"/>
  <c r="P53" i="5" s="1"/>
  <c r="N54" i="5" s="1"/>
  <c r="P54" i="5" s="1"/>
  <c r="N55" i="5" s="1"/>
  <c r="P55" i="5" s="1"/>
  <c r="N56" i="5" s="1"/>
  <c r="P56" i="5" s="1"/>
  <c r="N57" i="5" s="1"/>
  <c r="P57" i="5" s="1"/>
  <c r="N58" i="5" s="1"/>
  <c r="P58" i="5" s="1"/>
  <c r="N59" i="5" s="1"/>
  <c r="P59" i="5" s="1"/>
  <c r="N60" i="5" s="1"/>
  <c r="P60" i="5" s="1"/>
  <c r="N61" i="5" s="1"/>
  <c r="P61" i="5" s="1"/>
  <c r="N62" i="5" s="1"/>
  <c r="P62" i="5" s="1"/>
  <c r="N63" i="5" s="1"/>
  <c r="P63" i="5" s="1"/>
  <c r="N64" i="5" s="1"/>
  <c r="P64" i="5" s="1"/>
  <c r="N65" i="5" s="1"/>
  <c r="P65" i="5" s="1"/>
  <c r="N66" i="5" s="1"/>
  <c r="P66" i="5" s="1"/>
  <c r="N67" i="5" s="1"/>
  <c r="P67" i="5" s="1"/>
  <c r="N68" i="5" s="1"/>
  <c r="P68" i="5" s="1"/>
  <c r="E21" i="5"/>
  <c r="C22" i="5" s="1"/>
  <c r="E22" i="5" s="1"/>
  <c r="C23" i="5" s="1"/>
  <c r="E23" i="5" s="1"/>
  <c r="C24" i="5" s="1"/>
  <c r="E24" i="5" s="1"/>
  <c r="C25" i="5" s="1"/>
  <c r="E25" i="5" s="1"/>
  <c r="C26" i="5" s="1"/>
  <c r="E26" i="5" s="1"/>
  <c r="C27" i="5" s="1"/>
  <c r="E27" i="5" s="1"/>
  <c r="C28" i="5" s="1"/>
  <c r="E28" i="5" s="1"/>
  <c r="C29" i="5" s="1"/>
  <c r="E29" i="5" s="1"/>
  <c r="C30" i="5" s="1"/>
  <c r="E30" i="5" s="1"/>
  <c r="C31" i="5" s="1"/>
  <c r="E31" i="5" s="1"/>
  <c r="C32" i="5" s="1"/>
  <c r="E32" i="5" s="1"/>
  <c r="C33" i="5" s="1"/>
  <c r="E33" i="5" s="1"/>
  <c r="C34" i="5" s="1"/>
  <c r="E34" i="5" s="1"/>
  <c r="C35" i="5" s="1"/>
  <c r="E35" i="5" s="1"/>
  <c r="C36" i="5" s="1"/>
  <c r="E36" i="5" s="1"/>
  <c r="C37" i="5" s="1"/>
  <c r="E37" i="5" s="1"/>
  <c r="C38" i="5" s="1"/>
  <c r="E38" i="5" s="1"/>
  <c r="C39" i="5" s="1"/>
  <c r="E39" i="5" s="1"/>
  <c r="C40" i="5" s="1"/>
  <c r="E40" i="5" s="1"/>
  <c r="C41" i="5" s="1"/>
  <c r="E41" i="5" s="1"/>
  <c r="C42" i="5" s="1"/>
  <c r="E42" i="5" s="1"/>
  <c r="C43" i="5" s="1"/>
  <c r="E43" i="5" s="1"/>
  <c r="C44" i="5" s="1"/>
  <c r="E44" i="5" s="1"/>
  <c r="C45" i="5" s="1"/>
  <c r="E45" i="5" s="1"/>
  <c r="C46" i="5" s="1"/>
  <c r="E46" i="5" s="1"/>
  <c r="C47" i="5" s="1"/>
  <c r="E47" i="5" s="1"/>
  <c r="C48" i="5" s="1"/>
  <c r="E48" i="5" s="1"/>
  <c r="C49" i="5" s="1"/>
  <c r="E49" i="5" s="1"/>
  <c r="C50" i="5" s="1"/>
  <c r="E50" i="5" s="1"/>
  <c r="C51" i="5" s="1"/>
  <c r="E51" i="5" s="1"/>
  <c r="C52" i="5" s="1"/>
  <c r="E52" i="5" s="1"/>
  <c r="C53" i="5" s="1"/>
  <c r="E53" i="5" s="1"/>
  <c r="C54" i="5" s="1"/>
  <c r="E54" i="5" s="1"/>
  <c r="C55" i="5" s="1"/>
  <c r="E55" i="5" s="1"/>
  <c r="C56" i="5" s="1"/>
  <c r="E56" i="5" s="1"/>
  <c r="C57" i="5" s="1"/>
  <c r="E57" i="5" s="1"/>
  <c r="C58" i="5" s="1"/>
  <c r="E58" i="5" s="1"/>
  <c r="C59" i="5" s="1"/>
  <c r="E59" i="5" s="1"/>
  <c r="C60" i="5" s="1"/>
  <c r="E60" i="5" s="1"/>
  <c r="C61" i="5" s="1"/>
  <c r="E61" i="5" s="1"/>
  <c r="C62" i="5" s="1"/>
  <c r="E62" i="5" s="1"/>
  <c r="C63" i="5" s="1"/>
  <c r="E63" i="5" s="1"/>
  <c r="C64" i="5" s="1"/>
  <c r="E64" i="5" s="1"/>
  <c r="C65" i="5" s="1"/>
  <c r="E65" i="5" s="1"/>
  <c r="C66" i="5" s="1"/>
  <c r="E66" i="5" s="1"/>
  <c r="C67" i="5" s="1"/>
  <c r="E67" i="5" s="1"/>
  <c r="C68" i="5" s="1"/>
  <c r="E68" i="5" s="1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33" i="3"/>
  <c r="Q33" i="3" l="1"/>
  <c r="Q68" i="3" l="1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2" i="3"/>
  <c r="Q31" i="3"/>
  <c r="Q30" i="3"/>
  <c r="Q29" i="3"/>
  <c r="Q28" i="3"/>
  <c r="Q27" i="3"/>
  <c r="Q26" i="3"/>
  <c r="Q25" i="3"/>
  <c r="Q24" i="3"/>
  <c r="Q23" i="3"/>
  <c r="Q22" i="3"/>
  <c r="C21" i="3" l="1"/>
  <c r="G8" i="3" l="1"/>
  <c r="Q21" i="3" l="1"/>
  <c r="E21" i="3" l="1"/>
  <c r="C22" i="3" s="1"/>
  <c r="E22" i="3" s="1"/>
  <c r="C23" i="3" s="1"/>
  <c r="E23" i="3" s="1"/>
  <c r="C24" i="3" s="1"/>
  <c r="E24" i="3" s="1"/>
  <c r="C25" i="3" s="1"/>
  <c r="E25" i="3" s="1"/>
  <c r="C26" i="3" s="1"/>
  <c r="E26" i="3" s="1"/>
  <c r="C27" i="3" s="1"/>
  <c r="E27" i="3" s="1"/>
  <c r="C28" i="3" s="1"/>
  <c r="E28" i="3" s="1"/>
  <c r="C29" i="3" s="1"/>
  <c r="E29" i="3" s="1"/>
  <c r="C30" i="3" s="1"/>
  <c r="E30" i="3" s="1"/>
  <c r="C31" i="3" s="1"/>
  <c r="E31" i="3" s="1"/>
  <c r="C32" i="3" s="1"/>
  <c r="E32" i="3" s="1"/>
  <c r="C33" i="3" s="1"/>
  <c r="E33" i="3" s="1"/>
  <c r="C34" i="3" s="1"/>
  <c r="E34" i="3" s="1"/>
  <c r="C35" i="3" s="1"/>
  <c r="E35" i="3" s="1"/>
  <c r="C36" i="3" s="1"/>
  <c r="E36" i="3" s="1"/>
  <c r="C37" i="3" s="1"/>
  <c r="E37" i="3" s="1"/>
  <c r="C38" i="3" s="1"/>
  <c r="E38" i="3" s="1"/>
  <c r="C39" i="3" s="1"/>
  <c r="E39" i="3" s="1"/>
  <c r="C40" i="3" s="1"/>
  <c r="E40" i="3" s="1"/>
  <c r="C41" i="3" s="1"/>
  <c r="E41" i="3" s="1"/>
  <c r="C42" i="3" s="1"/>
  <c r="E42" i="3" s="1"/>
  <c r="C43" i="3" s="1"/>
  <c r="E43" i="3" s="1"/>
  <c r="C44" i="3" s="1"/>
  <c r="E44" i="3" s="1"/>
  <c r="C45" i="3" s="1"/>
  <c r="E45" i="3" s="1"/>
  <c r="C46" i="3" s="1"/>
  <c r="E46" i="3" s="1"/>
  <c r="C47" i="3" s="1"/>
  <c r="E47" i="3" s="1"/>
  <c r="C48" i="3" s="1"/>
  <c r="E48" i="3" s="1"/>
  <c r="C49" i="3" s="1"/>
  <c r="E49" i="3" s="1"/>
  <c r="C50" i="3" s="1"/>
  <c r="E50" i="3" s="1"/>
  <c r="C51" i="3" s="1"/>
  <c r="E51" i="3" s="1"/>
  <c r="C52" i="3" s="1"/>
  <c r="E52" i="3" s="1"/>
  <c r="C53" i="3" s="1"/>
  <c r="E53" i="3" s="1"/>
  <c r="C54" i="3" s="1"/>
  <c r="E54" i="3" s="1"/>
  <c r="C55" i="3" s="1"/>
  <c r="E55" i="3" s="1"/>
  <c r="C56" i="3" s="1"/>
  <c r="E56" i="3" s="1"/>
  <c r="C57" i="3" s="1"/>
  <c r="E57" i="3" s="1"/>
  <c r="C58" i="3" s="1"/>
  <c r="E58" i="3" s="1"/>
  <c r="C59" i="3" s="1"/>
  <c r="E59" i="3" s="1"/>
  <c r="C60" i="3" s="1"/>
  <c r="E60" i="3" s="1"/>
  <c r="C61" i="3" s="1"/>
  <c r="E61" i="3" s="1"/>
  <c r="C62" i="3" s="1"/>
  <c r="E62" i="3" s="1"/>
  <c r="C63" i="3" s="1"/>
  <c r="E63" i="3" s="1"/>
  <c r="C64" i="3" s="1"/>
  <c r="E64" i="3" s="1"/>
  <c r="C65" i="3" s="1"/>
  <c r="E65" i="3" s="1"/>
  <c r="C66" i="3" s="1"/>
  <c r="E66" i="3" s="1"/>
  <c r="C67" i="3" s="1"/>
  <c r="E67" i="3" s="1"/>
  <c r="C68" i="3" s="1"/>
  <c r="E68" i="3" s="1"/>
  <c r="H21" i="3" l="1"/>
  <c r="J21" i="3" s="1"/>
  <c r="H22" i="3" s="1"/>
  <c r="J22" i="3" s="1"/>
  <c r="H23" i="3" s="1"/>
  <c r="J23" i="3" s="1"/>
  <c r="H24" i="3" s="1"/>
  <c r="J24" i="3" s="1"/>
  <c r="H25" i="3" s="1"/>
  <c r="J25" i="3" s="1"/>
  <c r="H26" i="3" s="1"/>
  <c r="J26" i="3" s="1"/>
  <c r="H27" i="3" s="1"/>
  <c r="J27" i="3" s="1"/>
  <c r="H28" i="3" s="1"/>
  <c r="J28" i="3" s="1"/>
  <c r="H29" i="3" s="1"/>
  <c r="J29" i="3" s="1"/>
  <c r="H30" i="3" s="1"/>
  <c r="J30" i="3" s="1"/>
  <c r="H31" i="3" s="1"/>
  <c r="J31" i="3" s="1"/>
  <c r="H32" i="3" s="1"/>
  <c r="J32" i="3" s="1"/>
  <c r="H33" i="3" s="1"/>
  <c r="J33" i="3" s="1"/>
  <c r="H34" i="3" s="1"/>
  <c r="J34" i="3" s="1"/>
  <c r="H35" i="3" s="1"/>
  <c r="J35" i="3" s="1"/>
  <c r="H36" i="3" s="1"/>
  <c r="J36" i="3" s="1"/>
  <c r="H37" i="3" s="1"/>
  <c r="J37" i="3" s="1"/>
  <c r="H38" i="3" s="1"/>
  <c r="J38" i="3" s="1"/>
  <c r="H39" i="3" s="1"/>
  <c r="J39" i="3" s="1"/>
  <c r="H40" i="3" s="1"/>
  <c r="J40" i="3" s="1"/>
  <c r="H41" i="3" s="1"/>
  <c r="J41" i="3" s="1"/>
  <c r="H42" i="3" s="1"/>
  <c r="J42" i="3" s="1"/>
  <c r="H43" i="3" s="1"/>
  <c r="J43" i="3" s="1"/>
  <c r="H44" i="3" s="1"/>
  <c r="J44" i="3" s="1"/>
  <c r="H45" i="3" s="1"/>
  <c r="J45" i="3" s="1"/>
  <c r="H46" i="3" s="1"/>
  <c r="J46" i="3" s="1"/>
  <c r="H47" i="3" s="1"/>
  <c r="J47" i="3" s="1"/>
  <c r="H48" i="3" s="1"/>
  <c r="J48" i="3" s="1"/>
  <c r="H49" i="3" s="1"/>
  <c r="J49" i="3" s="1"/>
  <c r="H50" i="3" s="1"/>
  <c r="J50" i="3" s="1"/>
  <c r="H51" i="3" s="1"/>
  <c r="J51" i="3" s="1"/>
  <c r="H52" i="3" s="1"/>
  <c r="J52" i="3" s="1"/>
  <c r="H53" i="3" s="1"/>
  <c r="J53" i="3" s="1"/>
  <c r="H54" i="3" s="1"/>
  <c r="J54" i="3" s="1"/>
  <c r="H55" i="3" s="1"/>
  <c r="J55" i="3" s="1"/>
  <c r="H56" i="3" s="1"/>
  <c r="J56" i="3" s="1"/>
  <c r="H57" i="3" s="1"/>
  <c r="J57" i="3" s="1"/>
  <c r="H58" i="3" s="1"/>
  <c r="J58" i="3" s="1"/>
  <c r="H59" i="3" s="1"/>
  <c r="J59" i="3" s="1"/>
  <c r="H60" i="3" s="1"/>
  <c r="J60" i="3" s="1"/>
  <c r="H61" i="3" s="1"/>
  <c r="J61" i="3" s="1"/>
  <c r="H62" i="3" s="1"/>
  <c r="J62" i="3" s="1"/>
  <c r="H63" i="3" s="1"/>
  <c r="J63" i="3" s="1"/>
  <c r="H64" i="3" s="1"/>
  <c r="J64" i="3" s="1"/>
  <c r="H65" i="3" s="1"/>
  <c r="J65" i="3" s="1"/>
  <c r="H66" i="3" s="1"/>
  <c r="J66" i="3" s="1"/>
  <c r="H67" i="3" s="1"/>
  <c r="J67" i="3" s="1"/>
  <c r="H68" i="3" s="1"/>
  <c r="J68" i="3" s="1"/>
  <c r="N21" i="3" l="1"/>
  <c r="P21" i="3" s="1"/>
  <c r="N22" i="3" s="1"/>
  <c r="P22" i="3" s="1"/>
  <c r="N23" i="3" s="1"/>
  <c r="P23" i="3" s="1"/>
  <c r="N24" i="3" s="1"/>
  <c r="P24" i="3" s="1"/>
  <c r="N25" i="3" s="1"/>
  <c r="P25" i="3" s="1"/>
  <c r="N26" i="3" s="1"/>
  <c r="P26" i="3" s="1"/>
  <c r="N27" i="3" s="1"/>
  <c r="P27" i="3" s="1"/>
  <c r="N28" i="3" s="1"/>
  <c r="P28" i="3" s="1"/>
  <c r="N29" i="3" s="1"/>
  <c r="P29" i="3" s="1"/>
  <c r="N30" i="3" s="1"/>
  <c r="P30" i="3" s="1"/>
  <c r="N31" i="3" s="1"/>
  <c r="P31" i="3" s="1"/>
  <c r="N32" i="3" s="1"/>
  <c r="P32" i="3" s="1"/>
  <c r="N33" i="3" s="1"/>
  <c r="P33" i="3" s="1"/>
  <c r="N34" i="3" s="1"/>
  <c r="P34" i="3" s="1"/>
  <c r="N35" i="3" s="1"/>
  <c r="P35" i="3" s="1"/>
  <c r="N36" i="3" s="1"/>
  <c r="P36" i="3" s="1"/>
  <c r="N37" i="3" s="1"/>
  <c r="P37" i="3" s="1"/>
  <c r="N38" i="3" s="1"/>
  <c r="P38" i="3" s="1"/>
  <c r="N39" i="3" s="1"/>
  <c r="P39" i="3" s="1"/>
  <c r="N40" i="3" s="1"/>
  <c r="P40" i="3" s="1"/>
  <c r="N41" i="3" s="1"/>
  <c r="P41" i="3" s="1"/>
  <c r="N42" i="3" s="1"/>
  <c r="P42" i="3" s="1"/>
  <c r="N43" i="3" s="1"/>
  <c r="P43" i="3" s="1"/>
  <c r="N44" i="3" s="1"/>
  <c r="P44" i="3" s="1"/>
  <c r="N45" i="3" s="1"/>
  <c r="P45" i="3" s="1"/>
  <c r="N46" i="3" s="1"/>
  <c r="P46" i="3" s="1"/>
  <c r="N47" i="3" s="1"/>
  <c r="P47" i="3" s="1"/>
  <c r="N48" i="3" s="1"/>
  <c r="P48" i="3" s="1"/>
  <c r="N49" i="3" s="1"/>
  <c r="P49" i="3" s="1"/>
  <c r="N50" i="3" s="1"/>
  <c r="P50" i="3" s="1"/>
  <c r="N51" i="3" s="1"/>
  <c r="P51" i="3" s="1"/>
  <c r="N52" i="3" s="1"/>
  <c r="P52" i="3" s="1"/>
  <c r="N53" i="3" s="1"/>
  <c r="P53" i="3" s="1"/>
  <c r="N54" i="3" s="1"/>
  <c r="P54" i="3" s="1"/>
  <c r="N55" i="3" s="1"/>
  <c r="P55" i="3" s="1"/>
  <c r="N56" i="3" s="1"/>
  <c r="P56" i="3" s="1"/>
  <c r="N57" i="3" s="1"/>
  <c r="P57" i="3" s="1"/>
  <c r="N58" i="3" s="1"/>
  <c r="P58" i="3" s="1"/>
  <c r="N59" i="3" s="1"/>
  <c r="P59" i="3" s="1"/>
  <c r="N60" i="3" s="1"/>
  <c r="P60" i="3" s="1"/>
  <c r="N61" i="3" s="1"/>
  <c r="P61" i="3" s="1"/>
  <c r="N62" i="3" s="1"/>
  <c r="P62" i="3" s="1"/>
  <c r="N63" i="3" s="1"/>
  <c r="P63" i="3" s="1"/>
  <c r="N64" i="3" s="1"/>
  <c r="P64" i="3" s="1"/>
  <c r="N65" i="3" s="1"/>
  <c r="P65" i="3" s="1"/>
  <c r="N66" i="3" s="1"/>
  <c r="P66" i="3" s="1"/>
  <c r="N67" i="3" s="1"/>
  <c r="P67" i="3" s="1"/>
  <c r="N68" i="3" s="1"/>
  <c r="P68" i="3" s="1"/>
</calcChain>
</file>

<file path=xl/sharedStrings.xml><?xml version="1.0" encoding="utf-8"?>
<sst xmlns="http://schemas.openxmlformats.org/spreadsheetml/2006/main" count="582" uniqueCount="38">
  <si>
    <t>事業者名</t>
    <rPh sb="0" eb="3">
      <t>ジギョウシャ</t>
    </rPh>
    <rPh sb="3" eb="4">
      <t>メイ</t>
    </rPh>
    <phoneticPr fontId="1"/>
  </si>
  <si>
    <t>～</t>
    <phoneticPr fontId="1"/>
  </si>
  <si>
    <t>時刻</t>
    <rPh sb="0" eb="2">
      <t>ジコク</t>
    </rPh>
    <phoneticPr fontId="1"/>
  </si>
  <si>
    <t>系統コード</t>
    <rPh sb="0" eb="2">
      <t>ケイトウ</t>
    </rPh>
    <phoneticPr fontId="1"/>
  </si>
  <si>
    <t>～</t>
  </si>
  <si>
    <t>供出可能量（kW）</t>
    <rPh sb="0" eb="2">
      <t>キョウシュツ</t>
    </rPh>
    <rPh sb="2" eb="5">
      <t>カノウリョウ</t>
    </rPh>
    <phoneticPr fontId="1"/>
  </si>
  <si>
    <t>データ取得日</t>
    <rPh sb="3" eb="6">
      <t>シュトクビ</t>
    </rPh>
    <phoneticPr fontId="1"/>
  </si>
  <si>
    <t>データ取得時間</t>
    <rPh sb="3" eb="5">
      <t>シュトク</t>
    </rPh>
    <rPh sb="5" eb="7">
      <t>ジカン</t>
    </rPh>
    <phoneticPr fontId="1"/>
  </si>
  <si>
    <t>審査前１時間</t>
    <rPh sb="0" eb="2">
      <t>シンサ</t>
    </rPh>
    <rPh sb="2" eb="3">
      <t>マエ</t>
    </rPh>
    <rPh sb="4" eb="6">
      <t>ジカン</t>
    </rPh>
    <phoneticPr fontId="1"/>
  </si>
  <si>
    <t>審査対象ブロック（３時間）</t>
    <rPh sb="0" eb="2">
      <t>シンサ</t>
    </rPh>
    <rPh sb="2" eb="4">
      <t>タイショウ</t>
    </rPh>
    <rPh sb="10" eb="12">
      <t>ジカン</t>
    </rPh>
    <phoneticPr fontId="1"/>
  </si>
  <si>
    <t>※黄色セルに入力下さい</t>
    <rPh sb="1" eb="3">
      <t>キイロ</t>
    </rPh>
    <rPh sb="6" eb="8">
      <t>ニュウリョク</t>
    </rPh>
    <rPh sb="8" eb="9">
      <t>クダ</t>
    </rPh>
    <phoneticPr fontId="1"/>
  </si>
  <si>
    <t>（１）発電計画電力（5分平均kW値）【送電端】</t>
    <rPh sb="3" eb="5">
      <t>ハツデン</t>
    </rPh>
    <rPh sb="5" eb="7">
      <t>ケイカク</t>
    </rPh>
    <rPh sb="7" eb="9">
      <t>デンリョク</t>
    </rPh>
    <rPh sb="11" eb="12">
      <t>フン</t>
    </rPh>
    <rPh sb="12" eb="14">
      <t>ヘイキン</t>
    </rPh>
    <rPh sb="16" eb="17">
      <t>アタイ</t>
    </rPh>
    <rPh sb="19" eb="21">
      <t>ソウデン</t>
    </rPh>
    <rPh sb="21" eb="22">
      <t>タン</t>
    </rPh>
    <phoneticPr fontId="1"/>
  </si>
  <si>
    <t>※データ取得時間は審査前１時間を含めて下さい。</t>
    <rPh sb="4" eb="6">
      <t>シュトク</t>
    </rPh>
    <rPh sb="6" eb="8">
      <t>ジカン</t>
    </rPh>
    <rPh sb="9" eb="11">
      <t>シンサ</t>
    </rPh>
    <rPh sb="11" eb="12">
      <t>マエ</t>
    </rPh>
    <rPh sb="13" eb="15">
      <t>ジカン</t>
    </rPh>
    <rPh sb="16" eb="17">
      <t>フク</t>
    </rPh>
    <rPh sb="19" eb="20">
      <t>クダ</t>
    </rPh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</si>
  <si>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発電計画
電力
</t>
    </r>
    <r>
      <rPr>
        <sz val="11"/>
        <color theme="1"/>
        <rFont val="游ゴシック"/>
        <family val="2"/>
        <charset val="128"/>
        <scheme val="minor"/>
      </rPr>
      <t>（kW）</t>
    </r>
    <rPh sb="0" eb="2">
      <t>ハツデン</t>
    </rPh>
    <rPh sb="2" eb="4">
      <t>ケイカク</t>
    </rPh>
    <rPh sb="5" eb="7">
      <t>デンリョク</t>
    </rPh>
    <phoneticPr fontId="1"/>
  </si>
  <si>
    <r>
      <t>発電実績</t>
    </r>
    <r>
      <rPr>
        <sz val="11"/>
        <color theme="1"/>
        <rFont val="游ゴシック"/>
        <family val="2"/>
        <charset val="128"/>
        <scheme val="minor"/>
      </rPr>
      <t xml:space="preserve">
（kW）</t>
    </r>
    <rPh sb="0" eb="2">
      <t>ハツデン</t>
    </rPh>
    <rPh sb="2" eb="4">
      <t>ジッセキ</t>
    </rPh>
    <phoneticPr fontId="1"/>
  </si>
  <si>
    <t>ー</t>
    <phoneticPr fontId="1"/>
  </si>
  <si>
    <r>
      <rPr>
        <sz val="9"/>
        <color theme="1"/>
        <rFont val="游ゴシック"/>
        <family val="3"/>
        <charset val="128"/>
        <scheme val="minor"/>
      </rPr>
      <t>応動実績（kW）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7"/>
        <color theme="1"/>
        <rFont val="游ゴシック"/>
        <family val="3"/>
        <charset val="128"/>
        <scheme val="minor"/>
      </rPr>
      <t>(2)発電実績－(1)</t>
    </r>
    <rPh sb="0" eb="2">
      <t>オウドウ</t>
    </rPh>
    <rPh sb="2" eb="4">
      <t>ジッセキ</t>
    </rPh>
    <rPh sb="12" eb="14">
      <t>ハツデン</t>
    </rPh>
    <rPh sb="14" eb="16">
      <t>ジッセキ</t>
    </rPh>
    <phoneticPr fontId="1"/>
  </si>
  <si>
    <t>（２）発電実績・指令値（5分平均kW値）【送電端】</t>
    <rPh sb="3" eb="5">
      <t>ハツデン</t>
    </rPh>
    <rPh sb="5" eb="7">
      <t>ジッセキ</t>
    </rPh>
    <rPh sb="8" eb="10">
      <t>シレイ</t>
    </rPh>
    <rPh sb="10" eb="11">
      <t>アタイ</t>
    </rPh>
    <rPh sb="13" eb="14">
      <t>フン</t>
    </rPh>
    <rPh sb="14" eb="16">
      <t>ヘイキン</t>
    </rPh>
    <rPh sb="18" eb="19">
      <t>アタイ</t>
    </rPh>
    <phoneticPr fontId="1"/>
  </si>
  <si>
    <t>（３）応動実績・指令量（5分平均kW値）【送電端】</t>
    <rPh sb="3" eb="5">
      <t>オウドウ</t>
    </rPh>
    <rPh sb="5" eb="7">
      <t>ジッセキ</t>
    </rPh>
    <rPh sb="8" eb="10">
      <t>シレイ</t>
    </rPh>
    <rPh sb="10" eb="11">
      <t>リョウ</t>
    </rPh>
    <rPh sb="11" eb="12">
      <t>ジツヨウ</t>
    </rPh>
    <rPh sb="13" eb="14">
      <t>フン</t>
    </rPh>
    <rPh sb="14" eb="16">
      <t>ヘイキン</t>
    </rPh>
    <rPh sb="18" eb="19">
      <t>アタイ</t>
    </rPh>
    <phoneticPr fontId="1"/>
  </si>
  <si>
    <t>・</t>
    <phoneticPr fontId="1"/>
  </si>
  <si>
    <t>○○○○○(5桁)</t>
    <rPh sb="7" eb="8">
      <t>ケタ</t>
    </rPh>
    <phoneticPr fontId="1"/>
  </si>
  <si>
    <t>○○○○株式会社</t>
    <rPh sb="4" eb="6">
      <t>カブシキ</t>
    </rPh>
    <rPh sb="6" eb="8">
      <t>カイシャ</t>
    </rPh>
    <phoneticPr fontId="1"/>
  </si>
  <si>
    <t>　（１）発電計画電力、（２）発電実績、（３）指令量を</t>
    <rPh sb="14" eb="16">
      <t>ハツデン</t>
    </rPh>
    <rPh sb="16" eb="18">
      <t>ジッセキ</t>
    </rPh>
    <rPh sb="22" eb="25">
      <t>シレイリョウ</t>
    </rPh>
    <phoneticPr fontId="1"/>
  </si>
  <si>
    <t>　入力下さい</t>
    <phoneticPr fontId="1"/>
  </si>
  <si>
    <t>　簡易指令システム接続かつ出力調整指令（数値指令）を</t>
    <rPh sb="1" eb="5">
      <t>カンイシレイ</t>
    </rPh>
    <rPh sb="9" eb="11">
      <t>セツゾク</t>
    </rPh>
    <rPh sb="13" eb="19">
      <t>シュツリョクチョウセイシレイ</t>
    </rPh>
    <rPh sb="20" eb="22">
      <t>スウチ</t>
    </rPh>
    <rPh sb="22" eb="24">
      <t>シレイ</t>
    </rPh>
    <phoneticPr fontId="1"/>
  </si>
  <si>
    <t>　選択する場合、または専用線オンライン接続の場合は</t>
    <rPh sb="1" eb="3">
      <t>センタク</t>
    </rPh>
    <rPh sb="5" eb="7">
      <t>バアイ</t>
    </rPh>
    <rPh sb="11" eb="14">
      <t>センヨウセン</t>
    </rPh>
    <phoneticPr fontId="1"/>
  </si>
  <si>
    <t>　（１）発電計画電力、（２）発電実績・指令値を入力下さい</t>
    <rPh sb="4" eb="8">
      <t>ハツデンケイカク</t>
    </rPh>
    <rPh sb="8" eb="10">
      <t>デンリョク</t>
    </rPh>
    <phoneticPr fontId="1"/>
  </si>
  <si>
    <t>・</t>
    <phoneticPr fontId="1"/>
  </si>
  <si>
    <t>繰り返し指令に対する応動確認用フォーマット【事前審査（書類審査用）】</t>
    <rPh sb="0" eb="1">
      <t>ク</t>
    </rPh>
    <rPh sb="2" eb="3">
      <t>カエ</t>
    </rPh>
    <rPh sb="4" eb="6">
      <t>シレイ</t>
    </rPh>
    <rPh sb="7" eb="8">
      <t>タイ</t>
    </rPh>
    <rPh sb="10" eb="12">
      <t>オウドウ</t>
    </rPh>
    <rPh sb="12" eb="14">
      <t>カクニン</t>
    </rPh>
    <rPh sb="14" eb="15">
      <t>ヨウ</t>
    </rPh>
    <rPh sb="22" eb="24">
      <t>ジゼン</t>
    </rPh>
    <rPh sb="24" eb="26">
      <t>シンサ</t>
    </rPh>
    <rPh sb="27" eb="29">
      <t>ショルイ</t>
    </rPh>
    <rPh sb="29" eb="31">
      <t>シンサ</t>
    </rPh>
    <rPh sb="31" eb="32">
      <t>ヨウ</t>
    </rPh>
    <phoneticPr fontId="1"/>
  </si>
  <si>
    <t>指令回線接続方法</t>
    <rPh sb="0" eb="2">
      <t>シレイ</t>
    </rPh>
    <rPh sb="2" eb="4">
      <t>カイセン</t>
    </rPh>
    <rPh sb="4" eb="6">
      <t>セツゾク</t>
    </rPh>
    <rPh sb="6" eb="8">
      <t>ホウホウ</t>
    </rPh>
    <phoneticPr fontId="1"/>
  </si>
  <si>
    <t>簡易指令システム(出力変化量指令）</t>
    <rPh sb="0" eb="2">
      <t>カンイ</t>
    </rPh>
    <rPh sb="2" eb="4">
      <t>シレイ</t>
    </rPh>
    <rPh sb="9" eb="11">
      <t>シュツリョク</t>
    </rPh>
    <rPh sb="11" eb="13">
      <t>ヘンカ</t>
    </rPh>
    <rPh sb="13" eb="14">
      <t>リョウ</t>
    </rPh>
    <rPh sb="14" eb="16">
      <t>シレイ</t>
    </rPh>
    <phoneticPr fontId="1"/>
  </si>
  <si>
    <t>専用線オンライン</t>
    <rPh sb="0" eb="2">
      <t>センヨウ</t>
    </rPh>
    <rPh sb="2" eb="3">
      <t>セン</t>
    </rPh>
    <phoneticPr fontId="1"/>
  </si>
  <si>
    <t>※簡易指令システム接続かつ出力変化量指令を選択する場合は</t>
    <rPh sb="1" eb="5">
      <t>カンイシレイ</t>
    </rPh>
    <rPh sb="9" eb="11">
      <t>セツゾク</t>
    </rPh>
    <rPh sb="13" eb="15">
      <t>シュツリョク</t>
    </rPh>
    <rPh sb="15" eb="20">
      <t>ヘンカリョウシレイ</t>
    </rPh>
    <rPh sb="21" eb="23">
      <t>センタク</t>
    </rPh>
    <rPh sb="25" eb="27">
      <t>バアイ</t>
    </rPh>
    <phoneticPr fontId="1"/>
  </si>
  <si>
    <r>
      <t>指令値（kW）</t>
    </r>
    <r>
      <rPr>
        <sz val="8"/>
        <color theme="1"/>
        <rFont val="游ゴシック"/>
        <family val="3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※出力調整指令
（数値指令）の
場合</t>
    </r>
    <rPh sb="0" eb="2">
      <t>シレイ</t>
    </rPh>
    <rPh sb="2" eb="3">
      <t>チ</t>
    </rPh>
    <phoneticPr fontId="1"/>
  </si>
  <si>
    <r>
      <rPr>
        <sz val="9"/>
        <color theme="1"/>
        <rFont val="游ゴシック"/>
        <family val="3"/>
        <charset val="128"/>
        <scheme val="minor"/>
      </rPr>
      <t>応動実績（kW）</t>
    </r>
    <r>
      <rPr>
        <sz val="11"/>
        <color theme="1"/>
        <rFont val="游ゴシック"/>
        <family val="3"/>
        <charset val="128"/>
        <scheme val="minor"/>
      </rPr>
      <t xml:space="preserve">
</t>
    </r>
    <r>
      <rPr>
        <sz val="7"/>
        <color theme="1"/>
        <rFont val="游ゴシック"/>
        <family val="3"/>
        <charset val="128"/>
        <scheme val="minor"/>
      </rPr>
      <t>(2)発電実績－(1)</t>
    </r>
    <rPh sb="0" eb="2">
      <t>オウドウ</t>
    </rPh>
    <rPh sb="2" eb="4">
      <t>ジッセキ</t>
    </rPh>
    <rPh sb="12" eb="14">
      <t>ハツデン</t>
    </rPh>
    <rPh sb="14" eb="16">
      <t>ジッセキ</t>
    </rPh>
    <phoneticPr fontId="1"/>
  </si>
  <si>
    <r>
      <rPr>
        <sz val="10"/>
        <color theme="1"/>
        <rFont val="游ゴシック"/>
        <family val="3"/>
        <charset val="128"/>
        <scheme val="minor"/>
      </rPr>
      <t>指令量
（kW）</t>
    </r>
    <r>
      <rPr>
        <sz val="11"/>
        <color theme="1"/>
        <rFont val="游ゴシック"/>
        <family val="3"/>
        <charset val="128"/>
        <scheme val="minor"/>
      </rPr>
      <t xml:space="preserve">
</t>
    </r>
    <r>
      <rPr>
        <sz val="7"/>
        <color theme="1"/>
        <rFont val="游ゴシック"/>
        <family val="3"/>
        <charset val="128"/>
        <scheme val="minor"/>
      </rPr>
      <t>※出力変化量
指令の場合</t>
    </r>
    <rPh sb="0" eb="2">
      <t>シレイ</t>
    </rPh>
    <rPh sb="2" eb="3">
      <t>リョウ</t>
    </rPh>
    <phoneticPr fontId="1"/>
  </si>
  <si>
    <r>
      <rPr>
        <sz val="10"/>
        <color theme="1"/>
        <rFont val="游ゴシック"/>
        <family val="3"/>
        <charset val="128"/>
        <scheme val="minor"/>
      </rPr>
      <t>指令量
（kW）</t>
    </r>
    <r>
      <rPr>
        <sz val="11"/>
        <color theme="1"/>
        <rFont val="游ゴシック"/>
        <family val="3"/>
        <charset val="128"/>
        <scheme val="minor"/>
      </rPr>
      <t xml:space="preserve">
</t>
    </r>
    <r>
      <rPr>
        <sz val="7"/>
        <color theme="1"/>
        <rFont val="游ゴシック"/>
        <family val="3"/>
        <charset val="128"/>
        <scheme val="minor"/>
      </rPr>
      <t>※出力調整指令
（数値指令）の
場合</t>
    </r>
    <rPh sb="0" eb="2">
      <t>シレイ</t>
    </rPh>
    <rPh sb="2" eb="3">
      <t>リョウ</t>
    </rPh>
    <phoneticPr fontId="1"/>
  </si>
  <si>
    <r>
      <t>※簡易指令システム接続</t>
    </r>
    <r>
      <rPr>
        <sz val="11"/>
        <color theme="1"/>
        <rFont val="游ゴシック"/>
        <family val="3"/>
        <charset val="128"/>
        <scheme val="minor"/>
      </rPr>
      <t>かつ出力変化量指令を選択する場合は</t>
    </r>
    <rPh sb="1" eb="5">
      <t>カンイシレイ</t>
    </rPh>
    <rPh sb="9" eb="11">
      <t>セツゾク</t>
    </rPh>
    <rPh sb="13" eb="15">
      <t>シュツリョク</t>
    </rPh>
    <rPh sb="15" eb="20">
      <t>ヘンカリョウシレイ</t>
    </rPh>
    <rPh sb="21" eb="23">
      <t>センタク</t>
    </rPh>
    <rPh sb="25" eb="2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</si>
</sst>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_ "/>
    <numFmt numFmtId="178" formatCode="#,##0_);[Red]\(#,##0\)"/>
    <numFmt numFmtId="179" formatCode="yyyy/m/d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rgb="FF0000FF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/>
    </xf>
    <xf numFmtId="178" fontId="0" fillId="0" borderId="28" xfId="0" applyNumberFormat="1" applyBorder="1" applyAlignment="1">
      <alignment horizontal="center" vertical="center"/>
    </xf>
    <xf numFmtId="178" fontId="0" fillId="0" borderId="29" xfId="0" applyNumberFormat="1" applyBorder="1" applyAlignment="1">
      <alignment horizontal="center" vertical="center"/>
    </xf>
    <xf numFmtId="177" fontId="0" fillId="0" borderId="30" xfId="0" applyNumberFormat="1" applyFill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178" fontId="0" fillId="0" borderId="32" xfId="0" applyNumberFormat="1" applyBorder="1" applyAlignment="1">
      <alignment horizontal="center" vertical="center"/>
    </xf>
    <xf numFmtId="178" fontId="0" fillId="0" borderId="33" xfId="0" applyNumberFormat="1" applyBorder="1" applyAlignment="1">
      <alignment horizontal="center" vertical="center"/>
    </xf>
    <xf numFmtId="178" fontId="0" fillId="0" borderId="34" xfId="0" applyNumberFormat="1" applyBorder="1" applyAlignment="1">
      <alignment horizontal="center" vertical="center"/>
    </xf>
    <xf numFmtId="178" fontId="0" fillId="0" borderId="35" xfId="0" applyNumberFormat="1" applyBorder="1" applyAlignment="1">
      <alignment horizontal="center" vertical="center"/>
    </xf>
    <xf numFmtId="0" fontId="4" fillId="0" borderId="0" xfId="0" applyFont="1">
      <alignment vertical="center"/>
    </xf>
    <xf numFmtId="20" fontId="2" fillId="2" borderId="2" xfId="0" applyNumberFormat="1" applyFont="1" applyFill="1" applyBorder="1" applyAlignment="1">
      <alignment horizontal="center" vertical="center"/>
    </xf>
    <xf numFmtId="38" fontId="0" fillId="2" borderId="18" xfId="1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38" fontId="0" fillId="2" borderId="7" xfId="1" applyFont="1" applyFill="1" applyBorder="1" applyAlignment="1">
      <alignment horizontal="center" vertical="center"/>
    </xf>
    <xf numFmtId="38" fontId="0" fillId="2" borderId="22" xfId="1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 shrinkToFit="1"/>
    </xf>
    <xf numFmtId="20" fontId="10" fillId="2" borderId="2" xfId="0" applyNumberFormat="1" applyFont="1" applyFill="1" applyBorder="1" applyAlignment="1">
      <alignment horizontal="center" vertical="center"/>
    </xf>
    <xf numFmtId="38" fontId="11" fillId="2" borderId="18" xfId="1" applyFont="1" applyFill="1" applyBorder="1" applyAlignment="1">
      <alignment horizontal="center" vertical="center"/>
    </xf>
    <xf numFmtId="38" fontId="11" fillId="2" borderId="6" xfId="1" applyFont="1" applyFill="1" applyBorder="1" applyAlignment="1">
      <alignment horizontal="center" vertical="center"/>
    </xf>
    <xf numFmtId="38" fontId="10" fillId="2" borderId="18" xfId="1" applyFont="1" applyFill="1" applyBorder="1" applyAlignment="1">
      <alignment horizontal="center" vertical="center"/>
    </xf>
    <xf numFmtId="38" fontId="10" fillId="2" borderId="6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0" xfId="0" applyFont="1">
      <alignment vertical="center"/>
    </xf>
    <xf numFmtId="178" fontId="0" fillId="2" borderId="29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  <xf numFmtId="178" fontId="0" fillId="2" borderId="32" xfId="0" applyNumberFormat="1" applyFill="1" applyBorder="1" applyAlignment="1">
      <alignment horizontal="center" vertical="center"/>
    </xf>
    <xf numFmtId="178" fontId="0" fillId="2" borderId="33" xfId="0" applyNumberForma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>
      <alignment vertical="center"/>
    </xf>
    <xf numFmtId="178" fontId="0" fillId="0" borderId="29" xfId="0" applyNumberFormat="1" applyFill="1" applyBorder="1" applyAlignment="1">
      <alignment horizontal="center" vertical="center"/>
    </xf>
    <xf numFmtId="178" fontId="0" fillId="0" borderId="35" xfId="0" applyNumberFormat="1" applyFill="1" applyBorder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27" xfId="0" applyFont="1" applyBorder="1" applyAlignment="1">
      <alignment horizontal="center" vertical="center" wrapText="1" shrinkToFit="1"/>
    </xf>
    <xf numFmtId="38" fontId="11" fillId="4" borderId="18" xfId="1" applyFont="1" applyFill="1" applyBorder="1" applyAlignment="1">
      <alignment horizontal="center" vertical="center"/>
    </xf>
    <xf numFmtId="38" fontId="11" fillId="4" borderId="6" xfId="1" applyFont="1" applyFill="1" applyBorder="1" applyAlignment="1">
      <alignment horizontal="center" vertical="center"/>
    </xf>
    <xf numFmtId="38" fontId="10" fillId="4" borderId="6" xfId="1" applyFont="1" applyFill="1" applyBorder="1" applyAlignment="1">
      <alignment horizontal="center" vertical="center"/>
    </xf>
    <xf numFmtId="178" fontId="0" fillId="4" borderId="29" xfId="0" applyNumberFormat="1" applyFill="1" applyBorder="1" applyAlignment="1">
      <alignment horizontal="center" vertical="center"/>
    </xf>
    <xf numFmtId="178" fontId="0" fillId="4" borderId="35" xfId="0" applyNumberFormat="1" applyFill="1" applyBorder="1" applyAlignment="1">
      <alignment horizontal="center" vertical="center"/>
    </xf>
    <xf numFmtId="178" fontId="11" fillId="4" borderId="29" xfId="0" applyNumberFormat="1" applyFont="1" applyFill="1" applyBorder="1" applyAlignment="1">
      <alignment horizontal="center" vertical="center"/>
    </xf>
    <xf numFmtId="178" fontId="0" fillId="4" borderId="32" xfId="0" applyNumberFormat="1" applyFill="1" applyBorder="1" applyAlignment="1">
      <alignment horizontal="center" vertical="center"/>
    </xf>
    <xf numFmtId="178" fontId="0" fillId="4" borderId="33" xfId="0" applyNumberFormat="1" applyFill="1" applyBorder="1" applyAlignment="1">
      <alignment horizontal="center" vertical="center"/>
    </xf>
    <xf numFmtId="178" fontId="0" fillId="4" borderId="34" xfId="0" applyNumberFormat="1" applyFill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/>
    </xf>
    <xf numFmtId="178" fontId="2" fillId="0" borderId="37" xfId="0" applyNumberFormat="1" applyFont="1" applyBorder="1" applyAlignment="1">
      <alignment horizontal="center" vertical="center"/>
    </xf>
    <xf numFmtId="178" fontId="2" fillId="0" borderId="38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76" fontId="2" fillId="2" borderId="2" xfId="0" quotePrefix="1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176" fontId="10" fillId="2" borderId="3" xfId="0" applyNumberFormat="1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center"/>
    </xf>
    <xf numFmtId="179" fontId="10" fillId="2" borderId="2" xfId="0" quotePrefix="1" applyNumberFormat="1" applyFont="1" applyFill="1" applyBorder="1" applyAlignment="1">
      <alignment horizontal="center" vertical="center"/>
    </xf>
    <xf numFmtId="179" fontId="10" fillId="2" borderId="3" xfId="0" applyNumberFormat="1" applyFont="1" applyFill="1" applyBorder="1" applyAlignment="1">
      <alignment horizontal="center" vertical="center"/>
    </xf>
    <xf numFmtId="179" fontId="10" fillId="2" borderId="4" xfId="0" applyNumberFormat="1" applyFont="1" applyFill="1" applyBorder="1" applyAlignment="1">
      <alignment horizontal="center" vertical="center"/>
    </xf>
    <xf numFmtId="20" fontId="13" fillId="2" borderId="2" xfId="0" applyNumberFormat="1" applyFont="1" applyFill="1" applyBorder="1" applyAlignment="1">
      <alignment horizontal="center" vertical="center"/>
    </xf>
    <xf numFmtId="20" fontId="13" fillId="2" borderId="3" xfId="0" applyNumberFormat="1" applyFont="1" applyFill="1" applyBorder="1" applyAlignment="1">
      <alignment horizontal="center" vertical="center"/>
    </xf>
    <xf numFmtId="20" fontId="13" fillId="2" borderId="4" xfId="0" applyNumberFormat="1" applyFont="1" applyFill="1" applyBorder="1" applyAlignment="1">
      <alignment horizontal="center" vertical="center"/>
    </xf>
    <xf numFmtId="20" fontId="10" fillId="2" borderId="2" xfId="0" applyNumberFormat="1" applyFont="1" applyFill="1" applyBorder="1" applyAlignment="1">
      <alignment horizontal="center" vertical="center"/>
    </xf>
    <xf numFmtId="20" fontId="10" fillId="2" borderId="3" xfId="0" applyNumberFormat="1" applyFont="1" applyFill="1" applyBorder="1" applyAlignment="1">
      <alignment horizontal="center" vertical="center"/>
    </xf>
    <xf numFmtId="20" fontId="10" fillId="2" borderId="4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107575</xdr:colOff>
      <xdr:row>2</xdr:row>
      <xdr:rowOff>167607</xdr:rowOff>
    </xdr:from>
    <xdr:to>
      <xdr:col>18</xdr:col>
      <xdr:colOff>816429</xdr:colOff>
      <xdr:row>10</xdr:row>
      <xdr:rowOff>231321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931182" y="711893"/>
          <a:ext cx="8600997" cy="177821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 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広域機関に提出いただいた発電計画の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kWh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に換算し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て算出した発電計画電力を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入力してください。</a:t>
          </a:r>
          <a:endParaRPr lang="ja-JP" altLang="ja-JP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例）発電計</a:t>
          </a:r>
          <a:r>
            <a:rPr kumimoji="1" lang="ja-JP" altLang="ja-JP" sz="1100" strike="noStrike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画 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2,000kWh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ます。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 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分以内で取得した過去の稼働実績データを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発電実績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○ 当該運転実績等をもって、調整力供出能力・性能の把握が可能な場合、当社の判断に</a:t>
          </a:r>
          <a:r>
            <a:rPr kumimoji="1" lang="ja-JP" altLang="en-US" sz="1100" strike="noStrike" baseline="0">
              <a:latin typeface="+mn-ea"/>
              <a:ea typeface="+mn-ea"/>
            </a:rPr>
            <a:t>おいて調整力の実働試験または</a:t>
          </a:r>
          <a:r>
            <a:rPr kumimoji="1" lang="en-US" altLang="ja-JP" sz="1100" strike="noStrike" baseline="0">
              <a:latin typeface="+mn-ea"/>
              <a:ea typeface="+mn-ea"/>
            </a:rPr>
            <a:t/>
          </a:r>
          <a:br>
            <a:rPr kumimoji="1" lang="en-US" altLang="ja-JP" sz="1100" strike="noStrike" baseline="0">
              <a:latin typeface="+mn-ea"/>
              <a:ea typeface="+mn-ea"/>
            </a:rPr>
          </a:br>
          <a:r>
            <a:rPr kumimoji="1" lang="ja-JP" altLang="en-US" sz="1100" strike="noStrike" baseline="0">
              <a:latin typeface="+mn-ea"/>
              <a:ea typeface="+mn-ea"/>
            </a:rPr>
            <a:t>　 その一部を省略することがあります</a:t>
          </a:r>
          <a:r>
            <a:rPr kumimoji="1" lang="ja-JP" altLang="en-US" sz="1100" strike="noStrike">
              <a:latin typeface="+mn-ea"/>
              <a:ea typeface="+mn-ea"/>
            </a:rPr>
            <a:t>。</a:t>
          </a:r>
          <a:endParaRPr kumimoji="1" lang="en-US" altLang="ja-JP" sz="1100" strike="noStrike"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517072</xdr:colOff>
      <xdr:row>0</xdr:row>
      <xdr:rowOff>14344</xdr:rowOff>
    </xdr:from>
    <xdr:to>
      <xdr:col>19</xdr:col>
      <xdr:colOff>6126</xdr:colOff>
      <xdr:row>1</xdr:row>
      <xdr:rowOff>40821</xdr:rowOff>
    </xdr:to>
    <xdr:sp macro="" textlink="">
      <xdr:nvSpPr>
        <xdr:cNvPr id="5" name="テキスト ボックス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1389179" y="14344"/>
          <a:ext cx="1176340" cy="2714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11-1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16933</xdr:colOff>
      <xdr:row>1</xdr:row>
      <xdr:rowOff>285169</xdr:rowOff>
    </xdr:from>
    <xdr:to>
      <xdr:col>3</xdr:col>
      <xdr:colOff>479415</xdr:colOff>
      <xdr:row>2</xdr:row>
      <xdr:rowOff>214839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xmlns="" id="{E0D32361-15DE-4015-9ECE-976C1ABC36A8}"/>
            </a:ext>
          </a:extLst>
        </xdr:cNvPr>
        <xdr:cNvSpPr txBox="1">
          <a:spLocks noChangeArrowheads="1"/>
        </xdr:cNvSpPr>
      </xdr:nvSpPr>
      <xdr:spPr bwMode="auto">
        <a:xfrm>
          <a:off x="190115" y="527624"/>
          <a:ext cx="1397664" cy="24139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107575</xdr:colOff>
      <xdr:row>2</xdr:row>
      <xdr:rowOff>167607</xdr:rowOff>
    </xdr:from>
    <xdr:to>
      <xdr:col>18</xdr:col>
      <xdr:colOff>816429</xdr:colOff>
      <xdr:row>9</xdr:row>
      <xdr:rowOff>231321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936625" y="710532"/>
          <a:ext cx="8652704" cy="173058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 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広域機関に提出いただいた発電計画の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kWh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に換算し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て算出した発電計画電力を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入力してください。</a:t>
          </a:r>
          <a:endParaRPr lang="ja-JP" altLang="ja-JP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例）発電計</a:t>
          </a:r>
          <a:r>
            <a:rPr kumimoji="1" lang="ja-JP" altLang="ja-JP" sz="1100" strike="noStrike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画 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2,000kWh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ます。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 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分以内で取得した過去の稼働実績データを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発電実績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○ 当該運転実績等をもって、調整力供出能力・性能の把握が可能な場合、当社の判断に</a:t>
          </a:r>
          <a:r>
            <a:rPr kumimoji="1" lang="ja-JP" altLang="en-US" sz="1100" strike="noStrike" baseline="0">
              <a:latin typeface="+mn-ea"/>
              <a:ea typeface="+mn-ea"/>
            </a:rPr>
            <a:t>おいて調整力の実働試験または</a:t>
          </a:r>
          <a:r>
            <a:rPr kumimoji="1" lang="en-US" altLang="ja-JP" sz="1100" strike="noStrike" baseline="0">
              <a:latin typeface="+mn-ea"/>
              <a:ea typeface="+mn-ea"/>
            </a:rPr>
            <a:t/>
          </a:r>
          <a:br>
            <a:rPr kumimoji="1" lang="en-US" altLang="ja-JP" sz="1100" strike="noStrike" baseline="0">
              <a:latin typeface="+mn-ea"/>
              <a:ea typeface="+mn-ea"/>
            </a:rPr>
          </a:br>
          <a:r>
            <a:rPr kumimoji="1" lang="ja-JP" altLang="en-US" sz="1100" strike="noStrike" baseline="0">
              <a:latin typeface="+mn-ea"/>
              <a:ea typeface="+mn-ea"/>
            </a:rPr>
            <a:t>　 その一部を省略することがあります</a:t>
          </a:r>
          <a:r>
            <a:rPr kumimoji="1" lang="ja-JP" altLang="en-US" sz="1100" strike="noStrike">
              <a:latin typeface="+mn-ea"/>
              <a:ea typeface="+mn-ea"/>
            </a:rPr>
            <a:t>。</a:t>
          </a:r>
          <a:endParaRPr kumimoji="1" lang="en-US" altLang="ja-JP" sz="1100" strike="noStrike"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517072</xdr:colOff>
      <xdr:row>0</xdr:row>
      <xdr:rowOff>14344</xdr:rowOff>
    </xdr:from>
    <xdr:to>
      <xdr:col>19</xdr:col>
      <xdr:colOff>6126</xdr:colOff>
      <xdr:row>1</xdr:row>
      <xdr:rowOff>40821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1442247" y="14344"/>
          <a:ext cx="1184504" cy="26460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11-1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16933</xdr:colOff>
      <xdr:row>1</xdr:row>
      <xdr:rowOff>285168</xdr:rowOff>
    </xdr:from>
    <xdr:to>
      <xdr:col>3</xdr:col>
      <xdr:colOff>479415</xdr:colOff>
      <xdr:row>2</xdr:row>
      <xdr:rowOff>214838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xmlns="" id="{E0D32361-15DE-4015-9ECE-976C1ABC36A8}"/>
            </a:ext>
          </a:extLst>
        </xdr:cNvPr>
        <xdr:cNvSpPr txBox="1">
          <a:spLocks noChangeArrowheads="1"/>
        </xdr:cNvSpPr>
      </xdr:nvSpPr>
      <xdr:spPr bwMode="auto">
        <a:xfrm>
          <a:off x="190115" y="527623"/>
          <a:ext cx="1397664" cy="24139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8</xdr:col>
      <xdr:colOff>92776</xdr:colOff>
      <xdr:row>10</xdr:row>
      <xdr:rowOff>147204</xdr:rowOff>
    </xdr:from>
    <xdr:to>
      <xdr:col>11</xdr:col>
      <xdr:colOff>730412</xdr:colOff>
      <xdr:row>14</xdr:row>
      <xdr:rowOff>19890</xdr:rowOff>
    </xdr:to>
    <xdr:sp macro="" textlink="">
      <xdr:nvSpPr>
        <xdr:cNvPr id="5" name="吹き出し: 四角形 5">
          <a:extLst>
            <a:ext uri="{FF2B5EF4-FFF2-40B4-BE49-F238E27FC236}">
              <a16:creationId xmlns:a16="http://schemas.microsoft.com/office/drawing/2014/main" xmlns="" id="{2716B7D6-40EF-4905-8AD3-5B7F94AB9391}"/>
            </a:ext>
          </a:extLst>
        </xdr:cNvPr>
        <xdr:cNvSpPr/>
      </xdr:nvSpPr>
      <xdr:spPr>
        <a:xfrm>
          <a:off x="4596740" y="2650918"/>
          <a:ext cx="2678708" cy="852401"/>
        </a:xfrm>
        <a:prstGeom prst="borderCallout1">
          <a:avLst>
            <a:gd name="adj1" fmla="val 3036"/>
            <a:gd name="adj2" fmla="val 8603"/>
            <a:gd name="adj3" fmla="val -148639"/>
            <a:gd name="adj4" fmla="val -5418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専用線オンラインの場合：</a:t>
          </a:r>
          <a:r>
            <a:rPr kumimoji="1" lang="en-US" altLang="ja-JP" sz="1100">
              <a:solidFill>
                <a:srgbClr val="FF0000"/>
              </a:solidFill>
            </a:rPr>
            <a:t>5,000kW</a:t>
          </a:r>
          <a:r>
            <a:rPr kumimoji="1" lang="ja-JP" altLang="en-US" sz="1100">
              <a:solidFill>
                <a:srgbClr val="FF0000"/>
              </a:solidFill>
            </a:rPr>
            <a:t>以上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簡易指令システムの場合：</a:t>
          </a:r>
          <a:r>
            <a:rPr kumimoji="1" lang="en-US" altLang="ja-JP" sz="1100">
              <a:solidFill>
                <a:srgbClr val="FF0000"/>
              </a:solidFill>
            </a:rPr>
            <a:t>1,000kW</a:t>
          </a:r>
          <a:r>
            <a:rPr kumimoji="1" lang="ja-JP" altLang="en-US" sz="1100">
              <a:solidFill>
                <a:srgbClr val="FF0000"/>
              </a:solidFill>
            </a:rPr>
            <a:t>以上の値を記載ください</a:t>
          </a:r>
        </a:p>
      </xdr:txBody>
    </xdr:sp>
    <xdr:clientData/>
  </xdr:twoCellAnchor>
  <xdr:twoCellAnchor>
    <xdr:from>
      <xdr:col>1</xdr:col>
      <xdr:colOff>34638</xdr:colOff>
      <xdr:row>0</xdr:row>
      <xdr:rowOff>17318</xdr:rowOff>
    </xdr:from>
    <xdr:to>
      <xdr:col>3</xdr:col>
      <xdr:colOff>405831</xdr:colOff>
      <xdr:row>1</xdr:row>
      <xdr:rowOff>38210</xdr:rowOff>
    </xdr:to>
    <xdr:sp macro="" textlink="">
      <xdr:nvSpPr>
        <xdr:cNvPr id="6" name="テキスト ボックス 11">
          <a:extLst>
            <a:ext uri="{FF2B5EF4-FFF2-40B4-BE49-F238E27FC236}">
              <a16:creationId xmlns:a16="http://schemas.microsoft.com/office/drawing/2014/main" xmlns="" id="{DB4EA212-C850-434A-A3D3-FBF19A05C942}"/>
            </a:ext>
          </a:extLst>
        </xdr:cNvPr>
        <xdr:cNvSpPr txBox="1"/>
      </xdr:nvSpPr>
      <xdr:spPr>
        <a:xfrm>
          <a:off x="207820" y="17318"/>
          <a:ext cx="1306375" cy="263347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15</xdr:col>
      <xdr:colOff>312965</xdr:colOff>
      <xdr:row>29</xdr:row>
      <xdr:rowOff>95250</xdr:rowOff>
    </xdr:from>
    <xdr:to>
      <xdr:col>17</xdr:col>
      <xdr:colOff>716340</xdr:colOff>
      <xdr:row>30</xdr:row>
      <xdr:rowOff>213481</xdr:rowOff>
    </xdr:to>
    <xdr:sp macro="" textlink="">
      <xdr:nvSpPr>
        <xdr:cNvPr id="7" name="吹き出し: 角を丸めた四角形 11">
          <a:extLst>
            <a:ext uri="{FF2B5EF4-FFF2-40B4-BE49-F238E27FC236}">
              <a16:creationId xmlns:a16="http://schemas.microsoft.com/office/drawing/2014/main" xmlns="" id="{BF88A91E-44A1-470C-828B-C48F7CCE8FB4}"/>
            </a:ext>
          </a:extLst>
        </xdr:cNvPr>
        <xdr:cNvSpPr/>
      </xdr:nvSpPr>
      <xdr:spPr>
        <a:xfrm>
          <a:off x="9742715" y="8014607"/>
          <a:ext cx="1845732" cy="363160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指令量を記載ください</a:t>
          </a:r>
        </a:p>
      </xdr:txBody>
    </xdr:sp>
    <xdr:clientData/>
  </xdr:twoCellAnchor>
  <xdr:twoCellAnchor>
    <xdr:from>
      <xdr:col>9</xdr:col>
      <xdr:colOff>247652</xdr:colOff>
      <xdr:row>29</xdr:row>
      <xdr:rowOff>84365</xdr:rowOff>
    </xdr:from>
    <xdr:to>
      <xdr:col>11</xdr:col>
      <xdr:colOff>732669</xdr:colOff>
      <xdr:row>30</xdr:row>
      <xdr:rowOff>202596</xdr:rowOff>
    </xdr:to>
    <xdr:sp macro="" textlink="">
      <xdr:nvSpPr>
        <xdr:cNvPr id="8" name="吹き出し: 角を丸めた四角形 11">
          <a:extLst>
            <a:ext uri="{FF2B5EF4-FFF2-40B4-BE49-F238E27FC236}">
              <a16:creationId xmlns:a16="http://schemas.microsoft.com/office/drawing/2014/main" xmlns="" id="{BF88A91E-44A1-470C-828B-C48F7CCE8FB4}"/>
            </a:ext>
          </a:extLst>
        </xdr:cNvPr>
        <xdr:cNvSpPr/>
      </xdr:nvSpPr>
      <xdr:spPr>
        <a:xfrm>
          <a:off x="5431973" y="8003722"/>
          <a:ext cx="1845732" cy="363160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指令値の記載は不要です</a:t>
          </a:r>
        </a:p>
      </xdr:txBody>
    </xdr:sp>
    <xdr:clientData/>
  </xdr:twoCellAnchor>
  <xdr:twoCellAnchor>
    <xdr:from>
      <xdr:col>4</xdr:col>
      <xdr:colOff>217714</xdr:colOff>
      <xdr:row>13</xdr:row>
      <xdr:rowOff>81643</xdr:rowOff>
    </xdr:from>
    <xdr:to>
      <xdr:col>7</xdr:col>
      <xdr:colOff>664029</xdr:colOff>
      <xdr:row>17</xdr:row>
      <xdr:rowOff>146959</xdr:rowOff>
    </xdr:to>
    <xdr:sp macro="" textlink="">
      <xdr:nvSpPr>
        <xdr:cNvPr id="9" name="吹き出し: 四角形 3">
          <a:extLst>
            <a:ext uri="{FF2B5EF4-FFF2-40B4-BE49-F238E27FC236}">
              <a16:creationId xmlns:a16="http://schemas.microsoft.com/office/drawing/2014/main" xmlns="" id="{21676506-DB91-4A75-9FB3-9785A6A17063}"/>
            </a:ext>
          </a:extLst>
        </xdr:cNvPr>
        <xdr:cNvSpPr/>
      </xdr:nvSpPr>
      <xdr:spPr>
        <a:xfrm>
          <a:off x="2000250" y="3320143"/>
          <a:ext cx="2487386" cy="1045030"/>
        </a:xfrm>
        <a:prstGeom prst="borderCallout1">
          <a:avLst>
            <a:gd name="adj1" fmla="val -4905"/>
            <a:gd name="adj2" fmla="val 75978"/>
            <a:gd name="adj3" fmla="val -108007"/>
            <a:gd name="adj4" fmla="val 5294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簡易指令システム（出力変化量指令）、簡易指令システム（出力調整指令）または専用線オンライン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を記載ください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107575</xdr:colOff>
      <xdr:row>2</xdr:row>
      <xdr:rowOff>167607</xdr:rowOff>
    </xdr:from>
    <xdr:to>
      <xdr:col>18</xdr:col>
      <xdr:colOff>816429</xdr:colOff>
      <xdr:row>9</xdr:row>
      <xdr:rowOff>231321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936625" y="710532"/>
          <a:ext cx="8652704" cy="173058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 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広域機関に提出いただいた発電計画の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kWh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に換算し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て算出した発電計画電力を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入力してください。</a:t>
          </a:r>
          <a:endParaRPr lang="ja-JP" altLang="ja-JP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例）発電計</a:t>
          </a:r>
          <a:r>
            <a:rPr kumimoji="1" lang="ja-JP" altLang="ja-JP" sz="1100" strike="noStrike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画 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2,000kWh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ます。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 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分以内で取得した過去の稼働実績データを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発電実績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○ 当該運転実績等をもって、調整力供出能力・性能の把握が可能な場合、当社の判断に</a:t>
          </a:r>
          <a:r>
            <a:rPr kumimoji="1" lang="ja-JP" altLang="en-US" sz="1100" strike="noStrike" baseline="0">
              <a:latin typeface="+mn-ea"/>
              <a:ea typeface="+mn-ea"/>
            </a:rPr>
            <a:t>おいて調整力の実働試験または</a:t>
          </a:r>
          <a:r>
            <a:rPr kumimoji="1" lang="en-US" altLang="ja-JP" sz="1100" strike="noStrike" baseline="0">
              <a:latin typeface="+mn-ea"/>
              <a:ea typeface="+mn-ea"/>
            </a:rPr>
            <a:t/>
          </a:r>
          <a:br>
            <a:rPr kumimoji="1" lang="en-US" altLang="ja-JP" sz="1100" strike="noStrike" baseline="0">
              <a:latin typeface="+mn-ea"/>
              <a:ea typeface="+mn-ea"/>
            </a:rPr>
          </a:br>
          <a:r>
            <a:rPr kumimoji="1" lang="ja-JP" altLang="en-US" sz="1100" strike="noStrike" baseline="0">
              <a:latin typeface="+mn-ea"/>
              <a:ea typeface="+mn-ea"/>
            </a:rPr>
            <a:t>　 その一部を省略することがあります</a:t>
          </a:r>
          <a:r>
            <a:rPr kumimoji="1" lang="ja-JP" altLang="en-US" sz="1100" strike="noStrike">
              <a:latin typeface="+mn-ea"/>
              <a:ea typeface="+mn-ea"/>
            </a:rPr>
            <a:t>。</a:t>
          </a:r>
          <a:endParaRPr kumimoji="1" lang="en-US" altLang="ja-JP" sz="1100" strike="noStrike"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517072</xdr:colOff>
      <xdr:row>0</xdr:row>
      <xdr:rowOff>14344</xdr:rowOff>
    </xdr:from>
    <xdr:to>
      <xdr:col>19</xdr:col>
      <xdr:colOff>6126</xdr:colOff>
      <xdr:row>1</xdr:row>
      <xdr:rowOff>40821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1442247" y="14344"/>
          <a:ext cx="1184504" cy="26460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11-1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16933</xdr:colOff>
      <xdr:row>1</xdr:row>
      <xdr:rowOff>285168</xdr:rowOff>
    </xdr:from>
    <xdr:to>
      <xdr:col>3</xdr:col>
      <xdr:colOff>479415</xdr:colOff>
      <xdr:row>2</xdr:row>
      <xdr:rowOff>214838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xmlns="" id="{E0D32361-15DE-4015-9ECE-976C1ABC36A8}"/>
            </a:ext>
          </a:extLst>
        </xdr:cNvPr>
        <xdr:cNvSpPr txBox="1">
          <a:spLocks noChangeArrowheads="1"/>
        </xdr:cNvSpPr>
      </xdr:nvSpPr>
      <xdr:spPr bwMode="auto">
        <a:xfrm>
          <a:off x="188383" y="523293"/>
          <a:ext cx="1395932" cy="2344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7</xdr:col>
      <xdr:colOff>432954</xdr:colOff>
      <xdr:row>11</xdr:row>
      <xdr:rowOff>51954</xdr:rowOff>
    </xdr:from>
    <xdr:to>
      <xdr:col>11</xdr:col>
      <xdr:colOff>390233</xdr:colOff>
      <xdr:row>14</xdr:row>
      <xdr:rowOff>169569</xdr:rowOff>
    </xdr:to>
    <xdr:sp macro="" textlink="">
      <xdr:nvSpPr>
        <xdr:cNvPr id="5" name="吹き出し: 四角形 5">
          <a:extLst>
            <a:ext uri="{FF2B5EF4-FFF2-40B4-BE49-F238E27FC236}">
              <a16:creationId xmlns:a16="http://schemas.microsoft.com/office/drawing/2014/main" xmlns="" id="{2716B7D6-40EF-4905-8AD3-5B7F94AB9391}"/>
            </a:ext>
          </a:extLst>
        </xdr:cNvPr>
        <xdr:cNvSpPr/>
      </xdr:nvSpPr>
      <xdr:spPr>
        <a:xfrm>
          <a:off x="4262004" y="2738004"/>
          <a:ext cx="2700479" cy="831990"/>
        </a:xfrm>
        <a:prstGeom prst="borderCallout1">
          <a:avLst>
            <a:gd name="adj1" fmla="val 3036"/>
            <a:gd name="adj2" fmla="val 8603"/>
            <a:gd name="adj3" fmla="val -161410"/>
            <a:gd name="adj4" fmla="val -2827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専用線オンラインの場合：</a:t>
          </a:r>
          <a:r>
            <a:rPr kumimoji="1" lang="en-US" altLang="ja-JP" sz="1100">
              <a:solidFill>
                <a:srgbClr val="FF0000"/>
              </a:solidFill>
            </a:rPr>
            <a:t>5,000kW</a:t>
          </a:r>
          <a:r>
            <a:rPr kumimoji="1" lang="ja-JP" altLang="en-US" sz="1100">
              <a:solidFill>
                <a:srgbClr val="FF0000"/>
              </a:solidFill>
            </a:rPr>
            <a:t>以上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簡易指令システムの場合：</a:t>
          </a:r>
          <a:r>
            <a:rPr kumimoji="1" lang="en-US" altLang="ja-JP" sz="1100">
              <a:solidFill>
                <a:srgbClr val="FF0000"/>
              </a:solidFill>
            </a:rPr>
            <a:t>1,000kW</a:t>
          </a:r>
          <a:r>
            <a:rPr kumimoji="1" lang="ja-JP" altLang="en-US" sz="1100">
              <a:solidFill>
                <a:srgbClr val="FF0000"/>
              </a:solidFill>
            </a:rPr>
            <a:t>以上の値を記載ください</a:t>
          </a:r>
        </a:p>
      </xdr:txBody>
    </xdr:sp>
    <xdr:clientData/>
  </xdr:twoCellAnchor>
  <xdr:twoCellAnchor>
    <xdr:from>
      <xdr:col>1</xdr:col>
      <xdr:colOff>34638</xdr:colOff>
      <xdr:row>0</xdr:row>
      <xdr:rowOff>17318</xdr:rowOff>
    </xdr:from>
    <xdr:to>
      <xdr:col>3</xdr:col>
      <xdr:colOff>405831</xdr:colOff>
      <xdr:row>1</xdr:row>
      <xdr:rowOff>38210</xdr:rowOff>
    </xdr:to>
    <xdr:sp macro="" textlink="">
      <xdr:nvSpPr>
        <xdr:cNvPr id="6" name="テキスト ボックス 11">
          <a:extLst>
            <a:ext uri="{FF2B5EF4-FFF2-40B4-BE49-F238E27FC236}">
              <a16:creationId xmlns:a16="http://schemas.microsoft.com/office/drawing/2014/main" xmlns="" id="{DB4EA212-C850-434A-A3D3-FBF19A05C942}"/>
            </a:ext>
          </a:extLst>
        </xdr:cNvPr>
        <xdr:cNvSpPr txBox="1"/>
      </xdr:nvSpPr>
      <xdr:spPr>
        <a:xfrm>
          <a:off x="206088" y="17318"/>
          <a:ext cx="1304643" cy="259017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15</xdr:col>
      <xdr:colOff>296636</xdr:colOff>
      <xdr:row>29</xdr:row>
      <xdr:rowOff>27214</xdr:rowOff>
    </xdr:from>
    <xdr:to>
      <xdr:col>17</xdr:col>
      <xdr:colOff>700011</xdr:colOff>
      <xdr:row>30</xdr:row>
      <xdr:rowOff>145445</xdr:rowOff>
    </xdr:to>
    <xdr:sp macro="" textlink="">
      <xdr:nvSpPr>
        <xdr:cNvPr id="7" name="吹き出し: 角を丸めた四角形 11">
          <a:extLst>
            <a:ext uri="{FF2B5EF4-FFF2-40B4-BE49-F238E27FC236}">
              <a16:creationId xmlns:a16="http://schemas.microsoft.com/office/drawing/2014/main" xmlns="" id="{BF88A91E-44A1-470C-828B-C48F7CCE8FB4}"/>
            </a:ext>
          </a:extLst>
        </xdr:cNvPr>
        <xdr:cNvSpPr/>
      </xdr:nvSpPr>
      <xdr:spPr>
        <a:xfrm>
          <a:off x="9726386" y="7946571"/>
          <a:ext cx="1845732" cy="363160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指令量の記載は不要です</a:t>
          </a:r>
        </a:p>
      </xdr:txBody>
    </xdr:sp>
    <xdr:clientData/>
  </xdr:twoCellAnchor>
  <xdr:twoCellAnchor>
    <xdr:from>
      <xdr:col>9</xdr:col>
      <xdr:colOff>190501</xdr:colOff>
      <xdr:row>29</xdr:row>
      <xdr:rowOff>97971</xdr:rowOff>
    </xdr:from>
    <xdr:to>
      <xdr:col>11</xdr:col>
      <xdr:colOff>675518</xdr:colOff>
      <xdr:row>30</xdr:row>
      <xdr:rowOff>206677</xdr:rowOff>
    </xdr:to>
    <xdr:sp macro="" textlink="">
      <xdr:nvSpPr>
        <xdr:cNvPr id="8" name="吹き出し: 角を丸めた四角形 11">
          <a:extLst>
            <a:ext uri="{FF2B5EF4-FFF2-40B4-BE49-F238E27FC236}">
              <a16:creationId xmlns:a16="http://schemas.microsoft.com/office/drawing/2014/main" xmlns="" id="{BF88A91E-44A1-470C-828B-C48F7CCE8FB4}"/>
            </a:ext>
          </a:extLst>
        </xdr:cNvPr>
        <xdr:cNvSpPr/>
      </xdr:nvSpPr>
      <xdr:spPr>
        <a:xfrm>
          <a:off x="5374822" y="8017328"/>
          <a:ext cx="1845732" cy="353635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指令値を記載ください</a:t>
          </a:r>
        </a:p>
      </xdr:txBody>
    </xdr:sp>
    <xdr:clientData/>
  </xdr:twoCellAnchor>
  <xdr:twoCellAnchor>
    <xdr:from>
      <xdr:col>3</xdr:col>
      <xdr:colOff>612321</xdr:colOff>
      <xdr:row>13</xdr:row>
      <xdr:rowOff>108856</xdr:rowOff>
    </xdr:from>
    <xdr:to>
      <xdr:col>7</xdr:col>
      <xdr:colOff>391886</xdr:colOff>
      <xdr:row>17</xdr:row>
      <xdr:rowOff>174172</xdr:rowOff>
    </xdr:to>
    <xdr:sp macro="" textlink="">
      <xdr:nvSpPr>
        <xdr:cNvPr id="9" name="吹き出し: 四角形 3">
          <a:extLst>
            <a:ext uri="{FF2B5EF4-FFF2-40B4-BE49-F238E27FC236}">
              <a16:creationId xmlns:a16="http://schemas.microsoft.com/office/drawing/2014/main" xmlns="" id="{21676506-DB91-4A75-9FB3-9785A6A17063}"/>
            </a:ext>
          </a:extLst>
        </xdr:cNvPr>
        <xdr:cNvSpPr/>
      </xdr:nvSpPr>
      <xdr:spPr>
        <a:xfrm>
          <a:off x="1728107" y="3347356"/>
          <a:ext cx="2487386" cy="1045030"/>
        </a:xfrm>
        <a:prstGeom prst="borderCallout1">
          <a:avLst>
            <a:gd name="adj1" fmla="val -4905"/>
            <a:gd name="adj2" fmla="val 75978"/>
            <a:gd name="adj3" fmla="val -109309"/>
            <a:gd name="adj4" fmla="val 6388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簡易指令システム（出力変化量指令）、簡易指令システム（出力調整指令）または専用線オンライン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を記載ください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U79"/>
  <sheetViews>
    <sheetView showGridLines="0" tabSelected="1" view="pageBreakPreview" zoomScale="70" zoomScaleNormal="85" zoomScaleSheetLayoutView="70" workbookViewId="0"/>
  </sheetViews>
  <sheetFormatPr defaultRowHeight="18.75" x14ac:dyDescent="0.4"/>
  <cols>
    <col min="1" max="1" width="2.25" customWidth="1"/>
    <col min="2" max="2" width="3.5" customWidth="1"/>
    <col min="3" max="4" width="8.75" customWidth="1"/>
    <col min="12" max="12" width="11.125" style="24" customWidth="1"/>
    <col min="17" max="17" width="10" customWidth="1"/>
    <col min="18" max="19" width="11.125" style="24" customWidth="1"/>
    <col min="20" max="20" width="6" customWidth="1"/>
  </cols>
  <sheetData>
    <row r="1" spans="2:21" x14ac:dyDescent="0.4">
      <c r="B1" s="25"/>
      <c r="C1" s="24"/>
      <c r="D1" s="24"/>
      <c r="E1" s="24"/>
      <c r="F1" s="24"/>
      <c r="G1" s="24"/>
      <c r="H1" s="24"/>
      <c r="I1" s="24"/>
      <c r="J1" s="24"/>
      <c r="K1" s="24"/>
      <c r="M1" s="24"/>
      <c r="N1" s="24"/>
      <c r="O1" s="24"/>
      <c r="P1" s="24"/>
      <c r="Q1" s="24"/>
      <c r="T1" s="24"/>
      <c r="U1" s="24"/>
    </row>
    <row r="2" spans="2:21" ht="24" x14ac:dyDescent="0.4">
      <c r="B2" s="63" t="s">
        <v>28</v>
      </c>
      <c r="C2" s="24"/>
      <c r="D2" s="24"/>
      <c r="E2" s="24"/>
      <c r="F2" s="24"/>
      <c r="G2" s="24"/>
      <c r="H2" s="24"/>
      <c r="I2" s="24"/>
      <c r="J2" s="24"/>
      <c r="K2" s="24"/>
      <c r="M2" s="24"/>
      <c r="N2" s="24"/>
      <c r="O2" s="24"/>
      <c r="P2" s="24"/>
      <c r="Q2" s="24"/>
      <c r="T2" s="24"/>
      <c r="U2" s="24"/>
    </row>
    <row r="4" spans="2:21" x14ac:dyDescent="0.4">
      <c r="B4" s="89" t="s">
        <v>0</v>
      </c>
      <c r="C4" s="90"/>
      <c r="D4" s="91"/>
      <c r="E4" s="107"/>
      <c r="F4" s="107"/>
      <c r="G4" s="107"/>
      <c r="H4" s="24"/>
      <c r="I4" s="24"/>
      <c r="J4" s="24"/>
      <c r="K4" s="24"/>
      <c r="M4" s="24"/>
      <c r="N4" s="24"/>
      <c r="O4" s="24"/>
      <c r="P4" s="24"/>
      <c r="Q4" s="24"/>
      <c r="T4" s="24"/>
      <c r="U4" s="24"/>
    </row>
    <row r="5" spans="2:21" x14ac:dyDescent="0.4">
      <c r="B5" s="89" t="s">
        <v>3</v>
      </c>
      <c r="C5" s="90"/>
      <c r="D5" s="91"/>
      <c r="E5" s="107"/>
      <c r="F5" s="107"/>
      <c r="G5" s="107"/>
      <c r="H5" s="24"/>
      <c r="I5" s="24"/>
      <c r="J5" s="24"/>
      <c r="K5" s="24"/>
      <c r="M5" s="24"/>
      <c r="N5" s="24"/>
      <c r="O5" s="24"/>
      <c r="P5" s="24"/>
      <c r="Q5" s="24"/>
      <c r="T5" s="24"/>
      <c r="U5" s="24"/>
    </row>
    <row r="6" spans="2:21" x14ac:dyDescent="0.4">
      <c r="B6" s="92" t="s">
        <v>5</v>
      </c>
      <c r="C6" s="93"/>
      <c r="D6" s="94"/>
      <c r="E6" s="108"/>
      <c r="F6" s="96"/>
      <c r="G6" s="97"/>
      <c r="H6" s="24"/>
      <c r="I6" s="24"/>
      <c r="J6" s="24"/>
      <c r="K6" s="24"/>
      <c r="M6" s="24"/>
      <c r="N6" s="24"/>
      <c r="O6" s="24"/>
      <c r="P6" s="24"/>
      <c r="Q6" s="24"/>
      <c r="T6" s="24"/>
      <c r="U6" s="24"/>
    </row>
    <row r="7" spans="2:21" s="24" customFormat="1" x14ac:dyDescent="0.4">
      <c r="B7" s="92" t="s">
        <v>6</v>
      </c>
      <c r="C7" s="93"/>
      <c r="D7" s="94"/>
      <c r="E7" s="95"/>
      <c r="F7" s="96"/>
      <c r="G7" s="97"/>
    </row>
    <row r="8" spans="2:21" x14ac:dyDescent="0.4">
      <c r="B8" s="89" t="s">
        <v>7</v>
      </c>
      <c r="C8" s="90"/>
      <c r="D8" s="91"/>
      <c r="E8" s="42"/>
      <c r="F8" s="26" t="s">
        <v>4</v>
      </c>
      <c r="G8" s="27">
        <f>E8+TIME(4,0,0)</f>
        <v>0.16666666666666666</v>
      </c>
      <c r="H8" s="24"/>
      <c r="I8" s="24"/>
      <c r="J8" s="24"/>
      <c r="K8" s="24"/>
      <c r="M8" s="24"/>
      <c r="N8" s="24"/>
      <c r="O8" s="24"/>
      <c r="P8" s="24"/>
      <c r="Q8" s="24"/>
      <c r="T8" s="24"/>
      <c r="U8" s="24"/>
    </row>
    <row r="9" spans="2:21" s="24" customFormat="1" x14ac:dyDescent="0.4">
      <c r="B9" s="101" t="s">
        <v>29</v>
      </c>
      <c r="C9" s="102"/>
      <c r="D9" s="103"/>
      <c r="E9" s="104"/>
      <c r="F9" s="105"/>
      <c r="G9" s="106"/>
    </row>
    <row r="10" spans="2:21" x14ac:dyDescent="0.4">
      <c r="B10" s="32" t="s">
        <v>10</v>
      </c>
      <c r="C10" s="29"/>
      <c r="D10" s="29"/>
      <c r="E10" s="30"/>
      <c r="F10" s="30"/>
      <c r="G10" s="30"/>
    </row>
    <row r="11" spans="2:21" s="24" customFormat="1" x14ac:dyDescent="0.4">
      <c r="B11" s="41" t="s">
        <v>12</v>
      </c>
      <c r="C11" s="29"/>
      <c r="D11" s="29"/>
      <c r="E11" s="30"/>
      <c r="F11" s="30"/>
      <c r="G11" s="30"/>
    </row>
    <row r="12" spans="2:21" s="24" customFormat="1" x14ac:dyDescent="0.4">
      <c r="B12" s="68" t="s">
        <v>37</v>
      </c>
      <c r="C12" s="69"/>
      <c r="D12" s="29"/>
      <c r="E12" s="30"/>
      <c r="F12" s="30"/>
      <c r="G12" s="30"/>
    </row>
    <row r="13" spans="2:21" s="24" customFormat="1" x14ac:dyDescent="0.4">
      <c r="B13" s="70" t="s">
        <v>22</v>
      </c>
      <c r="C13" s="69"/>
      <c r="D13" s="29"/>
      <c r="E13" s="30"/>
      <c r="F13" s="30"/>
      <c r="G13" s="30"/>
    </row>
    <row r="14" spans="2:21" s="24" customFormat="1" x14ac:dyDescent="0.4">
      <c r="B14" s="70" t="s">
        <v>23</v>
      </c>
      <c r="C14" s="69"/>
      <c r="D14" s="29"/>
      <c r="E14" s="30"/>
      <c r="F14" s="30"/>
      <c r="G14" s="30"/>
    </row>
    <row r="15" spans="2:21" x14ac:dyDescent="0.4">
      <c r="B15" s="70" t="s">
        <v>24</v>
      </c>
      <c r="C15" s="70"/>
    </row>
    <row r="16" spans="2:21" s="24" customFormat="1" x14ac:dyDescent="0.4">
      <c r="B16" s="70" t="s">
        <v>25</v>
      </c>
      <c r="C16" s="70"/>
    </row>
    <row r="17" spans="2:21" s="24" customFormat="1" x14ac:dyDescent="0.4">
      <c r="B17" s="70" t="s">
        <v>26</v>
      </c>
      <c r="C17" s="70"/>
    </row>
    <row r="18" spans="2:21" s="24" customFormat="1" x14ac:dyDescent="0.4">
      <c r="B18" s="55"/>
    </row>
    <row r="19" spans="2:21" s="24" customFormat="1" x14ac:dyDescent="0.4">
      <c r="B19" s="28" t="s">
        <v>11</v>
      </c>
      <c r="H19" s="24" t="s">
        <v>17</v>
      </c>
      <c r="N19" s="24" t="s">
        <v>18</v>
      </c>
    </row>
    <row r="20" spans="2:21" ht="78.75" customHeight="1" x14ac:dyDescent="0.4">
      <c r="B20" s="88" t="s">
        <v>2</v>
      </c>
      <c r="C20" s="88"/>
      <c r="D20" s="88"/>
      <c r="E20" s="88"/>
      <c r="F20" s="31" t="s">
        <v>13</v>
      </c>
      <c r="G20" s="1"/>
      <c r="H20" s="85" t="s">
        <v>2</v>
      </c>
      <c r="I20" s="86"/>
      <c r="J20" s="87"/>
      <c r="K20" s="31" t="s">
        <v>14</v>
      </c>
      <c r="L20" s="71" t="s">
        <v>33</v>
      </c>
      <c r="M20" s="1"/>
      <c r="N20" s="85" t="s">
        <v>2</v>
      </c>
      <c r="O20" s="86"/>
      <c r="P20" s="87"/>
      <c r="Q20" s="48" t="s">
        <v>16</v>
      </c>
      <c r="R20" s="48" t="s">
        <v>35</v>
      </c>
      <c r="S20" s="48" t="s">
        <v>36</v>
      </c>
    </row>
    <row r="21" spans="2:21" s="1" customFormat="1" x14ac:dyDescent="0.4">
      <c r="B21" s="98" t="s">
        <v>8</v>
      </c>
      <c r="C21" s="3">
        <f>E8</f>
        <v>0</v>
      </c>
      <c r="D21" s="4" t="s">
        <v>1</v>
      </c>
      <c r="E21" s="5">
        <f>C21+TIME(0,5,0)</f>
        <v>3.472222222222222E-3</v>
      </c>
      <c r="F21" s="43"/>
      <c r="G21" s="2"/>
      <c r="H21" s="3">
        <f>C21</f>
        <v>0</v>
      </c>
      <c r="I21" s="4" t="s">
        <v>1</v>
      </c>
      <c r="J21" s="5">
        <f>H21+TIME(0,5,0)</f>
        <v>3.472222222222222E-3</v>
      </c>
      <c r="K21" s="43"/>
      <c r="L21" s="81" t="s">
        <v>15</v>
      </c>
      <c r="M21" s="2"/>
      <c r="N21" s="3">
        <f>H21</f>
        <v>0</v>
      </c>
      <c r="O21" s="4" t="s">
        <v>1</v>
      </c>
      <c r="P21" s="18">
        <f>N21+TIME(0,5,0)</f>
        <v>3.472222222222222E-3</v>
      </c>
      <c r="Q21" s="33">
        <f>K21-F21</f>
        <v>0</v>
      </c>
      <c r="R21" s="81" t="s">
        <v>15</v>
      </c>
      <c r="S21" s="81" t="s">
        <v>15</v>
      </c>
    </row>
    <row r="22" spans="2:21" s="1" customFormat="1" x14ac:dyDescent="0.4">
      <c r="B22" s="99"/>
      <c r="C22" s="6">
        <f>E21</f>
        <v>3.472222222222222E-3</v>
      </c>
      <c r="D22" s="7" t="s">
        <v>1</v>
      </c>
      <c r="E22" s="8">
        <f>C22+TIME(0,5,0)</f>
        <v>6.9444444444444441E-3</v>
      </c>
      <c r="F22" s="43"/>
      <c r="H22" s="6">
        <f>J21</f>
        <v>3.472222222222222E-3</v>
      </c>
      <c r="I22" s="7" t="s">
        <v>1</v>
      </c>
      <c r="J22" s="8">
        <f>H22+TIME(0,5,0)</f>
        <v>6.9444444444444441E-3</v>
      </c>
      <c r="K22" s="43"/>
      <c r="L22" s="82"/>
      <c r="N22" s="6">
        <f>P21</f>
        <v>3.472222222222222E-3</v>
      </c>
      <c r="O22" s="7" t="s">
        <v>1</v>
      </c>
      <c r="P22" s="19">
        <f>N22+TIME(0,5,0)</f>
        <v>6.9444444444444441E-3</v>
      </c>
      <c r="Q22" s="34">
        <f t="shared" ref="Q22:Q68" si="0">K22-F22</f>
        <v>0</v>
      </c>
      <c r="R22" s="82"/>
      <c r="S22" s="82"/>
    </row>
    <row r="23" spans="2:21" s="1" customFormat="1" x14ac:dyDescent="0.4">
      <c r="B23" s="99"/>
      <c r="C23" s="6">
        <f t="shared" ref="C23:C68" si="1">E22</f>
        <v>6.9444444444444441E-3</v>
      </c>
      <c r="D23" s="7" t="s">
        <v>1</v>
      </c>
      <c r="E23" s="8">
        <f t="shared" ref="E23:E68" si="2">C23+TIME(0,5,0)</f>
        <v>1.0416666666666666E-2</v>
      </c>
      <c r="F23" s="44"/>
      <c r="G23" s="2"/>
      <c r="H23" s="6">
        <f t="shared" ref="H23:H68" si="3">J22</f>
        <v>6.9444444444444441E-3</v>
      </c>
      <c r="I23" s="7" t="s">
        <v>1</v>
      </c>
      <c r="J23" s="8">
        <f t="shared" ref="J23:J68" si="4">H23+TIME(0,5,0)</f>
        <v>1.0416666666666666E-2</v>
      </c>
      <c r="K23" s="44"/>
      <c r="L23" s="82"/>
      <c r="M23" s="2"/>
      <c r="N23" s="6">
        <f t="shared" ref="N23:N68" si="5">P22</f>
        <v>6.9444444444444441E-3</v>
      </c>
      <c r="O23" s="7" t="s">
        <v>1</v>
      </c>
      <c r="P23" s="19">
        <f t="shared" ref="P23:P68" si="6">N23+TIME(0,5,0)</f>
        <v>1.0416666666666666E-2</v>
      </c>
      <c r="Q23" s="35">
        <f t="shared" si="0"/>
        <v>0</v>
      </c>
      <c r="R23" s="82"/>
      <c r="S23" s="82"/>
      <c r="U23" s="23"/>
    </row>
    <row r="24" spans="2:21" x14ac:dyDescent="0.4">
      <c r="B24" s="99"/>
      <c r="C24" s="6">
        <f t="shared" si="1"/>
        <v>1.0416666666666666E-2</v>
      </c>
      <c r="D24" s="7" t="s">
        <v>1</v>
      </c>
      <c r="E24" s="8">
        <f t="shared" si="2"/>
        <v>1.3888888888888888E-2</v>
      </c>
      <c r="F24" s="44"/>
      <c r="H24" s="6">
        <f t="shared" si="3"/>
        <v>1.0416666666666666E-2</v>
      </c>
      <c r="I24" s="7" t="s">
        <v>1</v>
      </c>
      <c r="J24" s="8">
        <f t="shared" si="4"/>
        <v>1.3888888888888888E-2</v>
      </c>
      <c r="K24" s="44"/>
      <c r="L24" s="82"/>
      <c r="N24" s="6">
        <f t="shared" si="5"/>
        <v>1.0416666666666666E-2</v>
      </c>
      <c r="O24" s="7" t="s">
        <v>1</v>
      </c>
      <c r="P24" s="19">
        <f t="shared" si="6"/>
        <v>1.3888888888888888E-2</v>
      </c>
      <c r="Q24" s="35">
        <f t="shared" si="0"/>
        <v>0</v>
      </c>
      <c r="R24" s="82"/>
      <c r="S24" s="82"/>
    </row>
    <row r="25" spans="2:21" x14ac:dyDescent="0.4">
      <c r="B25" s="99"/>
      <c r="C25" s="6">
        <f t="shared" si="1"/>
        <v>1.3888888888888888E-2</v>
      </c>
      <c r="D25" s="7" t="s">
        <v>1</v>
      </c>
      <c r="E25" s="8">
        <f t="shared" si="2"/>
        <v>1.7361111111111112E-2</v>
      </c>
      <c r="F25" s="44"/>
      <c r="H25" s="6">
        <f t="shared" si="3"/>
        <v>1.3888888888888888E-2</v>
      </c>
      <c r="I25" s="7" t="s">
        <v>1</v>
      </c>
      <c r="J25" s="8">
        <f t="shared" si="4"/>
        <v>1.7361111111111112E-2</v>
      </c>
      <c r="K25" s="44"/>
      <c r="L25" s="82"/>
      <c r="N25" s="6">
        <f t="shared" si="5"/>
        <v>1.3888888888888888E-2</v>
      </c>
      <c r="O25" s="7" t="s">
        <v>1</v>
      </c>
      <c r="P25" s="19">
        <f t="shared" si="6"/>
        <v>1.7361111111111112E-2</v>
      </c>
      <c r="Q25" s="35">
        <f t="shared" si="0"/>
        <v>0</v>
      </c>
      <c r="R25" s="82"/>
      <c r="S25" s="82"/>
    </row>
    <row r="26" spans="2:21" x14ac:dyDescent="0.4">
      <c r="B26" s="99"/>
      <c r="C26" s="6">
        <f t="shared" si="1"/>
        <v>1.7361111111111112E-2</v>
      </c>
      <c r="D26" s="7" t="s">
        <v>1</v>
      </c>
      <c r="E26" s="8">
        <f t="shared" si="2"/>
        <v>2.0833333333333336E-2</v>
      </c>
      <c r="F26" s="44"/>
      <c r="H26" s="6">
        <f t="shared" si="3"/>
        <v>1.7361111111111112E-2</v>
      </c>
      <c r="I26" s="7" t="s">
        <v>1</v>
      </c>
      <c r="J26" s="8">
        <f t="shared" si="4"/>
        <v>2.0833333333333336E-2</v>
      </c>
      <c r="K26" s="44"/>
      <c r="L26" s="82"/>
      <c r="N26" s="6">
        <f t="shared" si="5"/>
        <v>1.7361111111111112E-2</v>
      </c>
      <c r="O26" s="7" t="s">
        <v>1</v>
      </c>
      <c r="P26" s="19">
        <f t="shared" si="6"/>
        <v>2.0833333333333336E-2</v>
      </c>
      <c r="Q26" s="34">
        <f t="shared" si="0"/>
        <v>0</v>
      </c>
      <c r="R26" s="82"/>
      <c r="S26" s="82"/>
    </row>
    <row r="27" spans="2:21" x14ac:dyDescent="0.4">
      <c r="B27" s="99"/>
      <c r="C27" s="6">
        <f t="shared" si="1"/>
        <v>2.0833333333333336E-2</v>
      </c>
      <c r="D27" s="7" t="s">
        <v>1</v>
      </c>
      <c r="E27" s="8">
        <f t="shared" si="2"/>
        <v>2.4305555555555559E-2</v>
      </c>
      <c r="F27" s="44"/>
      <c r="H27" s="6">
        <f t="shared" si="3"/>
        <v>2.0833333333333336E-2</v>
      </c>
      <c r="I27" s="7" t="s">
        <v>1</v>
      </c>
      <c r="J27" s="8">
        <f t="shared" si="4"/>
        <v>2.4305555555555559E-2</v>
      </c>
      <c r="K27" s="44"/>
      <c r="L27" s="82"/>
      <c r="N27" s="6">
        <f t="shared" si="5"/>
        <v>2.0833333333333336E-2</v>
      </c>
      <c r="O27" s="7" t="s">
        <v>1</v>
      </c>
      <c r="P27" s="19">
        <f t="shared" si="6"/>
        <v>2.4305555555555559E-2</v>
      </c>
      <c r="Q27" s="34">
        <f t="shared" si="0"/>
        <v>0</v>
      </c>
      <c r="R27" s="82"/>
      <c r="S27" s="82"/>
    </row>
    <row r="28" spans="2:21" x14ac:dyDescent="0.4">
      <c r="B28" s="99"/>
      <c r="C28" s="6">
        <f t="shared" si="1"/>
        <v>2.4305555555555559E-2</v>
      </c>
      <c r="D28" s="7" t="s">
        <v>1</v>
      </c>
      <c r="E28" s="8">
        <f t="shared" si="2"/>
        <v>2.7777777777777783E-2</v>
      </c>
      <c r="F28" s="44"/>
      <c r="H28" s="6">
        <f t="shared" si="3"/>
        <v>2.4305555555555559E-2</v>
      </c>
      <c r="I28" s="7" t="s">
        <v>1</v>
      </c>
      <c r="J28" s="8">
        <f t="shared" si="4"/>
        <v>2.7777777777777783E-2</v>
      </c>
      <c r="K28" s="44"/>
      <c r="L28" s="82"/>
      <c r="N28" s="6">
        <f t="shared" si="5"/>
        <v>2.4305555555555559E-2</v>
      </c>
      <c r="O28" s="7" t="s">
        <v>1</v>
      </c>
      <c r="P28" s="19">
        <f t="shared" si="6"/>
        <v>2.7777777777777783E-2</v>
      </c>
      <c r="Q28" s="34">
        <f t="shared" si="0"/>
        <v>0</v>
      </c>
      <c r="R28" s="82"/>
      <c r="S28" s="82"/>
    </row>
    <row r="29" spans="2:21" x14ac:dyDescent="0.4">
      <c r="B29" s="99"/>
      <c r="C29" s="6">
        <f t="shared" si="1"/>
        <v>2.7777777777777783E-2</v>
      </c>
      <c r="D29" s="7" t="s">
        <v>1</v>
      </c>
      <c r="E29" s="8">
        <f t="shared" si="2"/>
        <v>3.1250000000000007E-2</v>
      </c>
      <c r="F29" s="44"/>
      <c r="H29" s="6">
        <f t="shared" si="3"/>
        <v>2.7777777777777783E-2</v>
      </c>
      <c r="I29" s="7" t="s">
        <v>1</v>
      </c>
      <c r="J29" s="8">
        <f t="shared" si="4"/>
        <v>3.1250000000000007E-2</v>
      </c>
      <c r="K29" s="44"/>
      <c r="L29" s="82"/>
      <c r="N29" s="6">
        <f t="shared" si="5"/>
        <v>2.7777777777777783E-2</v>
      </c>
      <c r="O29" s="7" t="s">
        <v>1</v>
      </c>
      <c r="P29" s="19">
        <f t="shared" si="6"/>
        <v>3.1250000000000007E-2</v>
      </c>
      <c r="Q29" s="34">
        <f t="shared" si="0"/>
        <v>0</v>
      </c>
      <c r="R29" s="82"/>
      <c r="S29" s="82"/>
    </row>
    <row r="30" spans="2:21" x14ac:dyDescent="0.4">
      <c r="B30" s="99"/>
      <c r="C30" s="6">
        <f t="shared" si="1"/>
        <v>3.1250000000000007E-2</v>
      </c>
      <c r="D30" s="7" t="s">
        <v>1</v>
      </c>
      <c r="E30" s="8">
        <f t="shared" si="2"/>
        <v>3.4722222222222231E-2</v>
      </c>
      <c r="F30" s="44"/>
      <c r="H30" s="6">
        <f t="shared" si="3"/>
        <v>3.1250000000000007E-2</v>
      </c>
      <c r="I30" s="7" t="s">
        <v>1</v>
      </c>
      <c r="J30" s="8">
        <f t="shared" si="4"/>
        <v>3.4722222222222231E-2</v>
      </c>
      <c r="K30" s="44"/>
      <c r="L30" s="82"/>
      <c r="N30" s="6">
        <f t="shared" si="5"/>
        <v>3.1250000000000007E-2</v>
      </c>
      <c r="O30" s="7" t="s">
        <v>1</v>
      </c>
      <c r="P30" s="19">
        <f t="shared" si="6"/>
        <v>3.4722222222222231E-2</v>
      </c>
      <c r="Q30" s="34">
        <f t="shared" si="0"/>
        <v>0</v>
      </c>
      <c r="R30" s="82"/>
      <c r="S30" s="82"/>
    </row>
    <row r="31" spans="2:21" x14ac:dyDescent="0.4">
      <c r="B31" s="99"/>
      <c r="C31" s="6">
        <f t="shared" si="1"/>
        <v>3.4722222222222231E-2</v>
      </c>
      <c r="D31" s="7" t="s">
        <v>1</v>
      </c>
      <c r="E31" s="8">
        <f t="shared" si="2"/>
        <v>3.8194444444444454E-2</v>
      </c>
      <c r="F31" s="44"/>
      <c r="H31" s="6">
        <f t="shared" si="3"/>
        <v>3.4722222222222231E-2</v>
      </c>
      <c r="I31" s="7" t="s">
        <v>1</v>
      </c>
      <c r="J31" s="8">
        <f t="shared" si="4"/>
        <v>3.8194444444444454E-2</v>
      </c>
      <c r="K31" s="44"/>
      <c r="L31" s="82"/>
      <c r="N31" s="6">
        <f t="shared" si="5"/>
        <v>3.4722222222222231E-2</v>
      </c>
      <c r="O31" s="7" t="s">
        <v>1</v>
      </c>
      <c r="P31" s="19">
        <f t="shared" si="6"/>
        <v>3.8194444444444454E-2</v>
      </c>
      <c r="Q31" s="34">
        <f t="shared" si="0"/>
        <v>0</v>
      </c>
      <c r="R31" s="82"/>
      <c r="S31" s="82"/>
    </row>
    <row r="32" spans="2:21" x14ac:dyDescent="0.4">
      <c r="B32" s="100"/>
      <c r="C32" s="9">
        <f t="shared" si="1"/>
        <v>3.8194444444444454E-2</v>
      </c>
      <c r="D32" s="10" t="s">
        <v>1</v>
      </c>
      <c r="E32" s="11">
        <f t="shared" si="2"/>
        <v>4.1666666666666678E-2</v>
      </c>
      <c r="F32" s="45"/>
      <c r="H32" s="9">
        <f t="shared" si="3"/>
        <v>3.8194444444444454E-2</v>
      </c>
      <c r="I32" s="10" t="s">
        <v>1</v>
      </c>
      <c r="J32" s="11">
        <f t="shared" si="4"/>
        <v>4.1666666666666678E-2</v>
      </c>
      <c r="K32" s="45"/>
      <c r="L32" s="83"/>
      <c r="N32" s="9">
        <f t="shared" si="5"/>
        <v>3.8194444444444454E-2</v>
      </c>
      <c r="O32" s="10" t="s">
        <v>1</v>
      </c>
      <c r="P32" s="20">
        <f t="shared" si="6"/>
        <v>4.1666666666666678E-2</v>
      </c>
      <c r="Q32" s="36">
        <f t="shared" si="0"/>
        <v>0</v>
      </c>
      <c r="R32" s="83"/>
      <c r="S32" s="83"/>
    </row>
    <row r="33" spans="2:19" x14ac:dyDescent="0.4">
      <c r="B33" s="84" t="s">
        <v>9</v>
      </c>
      <c r="C33" s="15">
        <f t="shared" si="1"/>
        <v>4.1666666666666678E-2</v>
      </c>
      <c r="D33" s="16" t="s">
        <v>1</v>
      </c>
      <c r="E33" s="17">
        <f t="shared" si="2"/>
        <v>4.5138888888888902E-2</v>
      </c>
      <c r="F33" s="43"/>
      <c r="H33" s="15">
        <f t="shared" si="3"/>
        <v>4.1666666666666678E-2</v>
      </c>
      <c r="I33" s="16" t="s">
        <v>1</v>
      </c>
      <c r="J33" s="17">
        <f t="shared" si="4"/>
        <v>4.5138888888888902E-2</v>
      </c>
      <c r="K33" s="43"/>
      <c r="L33" s="56"/>
      <c r="N33" s="15">
        <f t="shared" si="5"/>
        <v>4.1666666666666678E-2</v>
      </c>
      <c r="O33" s="16" t="s">
        <v>1</v>
      </c>
      <c r="P33" s="21">
        <f t="shared" si="6"/>
        <v>4.5138888888888902E-2</v>
      </c>
      <c r="Q33" s="34">
        <f>K33-F33</f>
        <v>0</v>
      </c>
      <c r="R33" s="56"/>
      <c r="S33" s="66" t="str">
        <f>IF(L33="","",L33-F33)</f>
        <v/>
      </c>
    </row>
    <row r="34" spans="2:19" x14ac:dyDescent="0.4">
      <c r="B34" s="84"/>
      <c r="C34" s="6">
        <f t="shared" si="1"/>
        <v>4.5138888888888902E-2</v>
      </c>
      <c r="D34" s="7" t="s">
        <v>1</v>
      </c>
      <c r="E34" s="8">
        <f t="shared" si="2"/>
        <v>4.8611111111111126E-2</v>
      </c>
      <c r="F34" s="43"/>
      <c r="H34" s="6">
        <f t="shared" si="3"/>
        <v>4.5138888888888902E-2</v>
      </c>
      <c r="I34" s="7" t="s">
        <v>1</v>
      </c>
      <c r="J34" s="8">
        <f t="shared" si="4"/>
        <v>4.8611111111111126E-2</v>
      </c>
      <c r="K34" s="43"/>
      <c r="L34" s="56"/>
      <c r="N34" s="6">
        <f t="shared" si="5"/>
        <v>4.5138888888888902E-2</v>
      </c>
      <c r="O34" s="7" t="s">
        <v>1</v>
      </c>
      <c r="P34" s="19">
        <f t="shared" si="6"/>
        <v>4.8611111111111126E-2</v>
      </c>
      <c r="Q34" s="34">
        <f t="shared" si="0"/>
        <v>0</v>
      </c>
      <c r="R34" s="56"/>
      <c r="S34" s="66" t="str">
        <f t="shared" ref="S34:S68" si="7">IF(L34="","",L34-F34)</f>
        <v/>
      </c>
    </row>
    <row r="35" spans="2:19" x14ac:dyDescent="0.4">
      <c r="B35" s="84"/>
      <c r="C35" s="6">
        <f t="shared" si="1"/>
        <v>4.8611111111111126E-2</v>
      </c>
      <c r="D35" s="7" t="s">
        <v>1</v>
      </c>
      <c r="E35" s="8">
        <f t="shared" si="2"/>
        <v>5.208333333333335E-2</v>
      </c>
      <c r="F35" s="44"/>
      <c r="H35" s="6">
        <f t="shared" si="3"/>
        <v>4.8611111111111126E-2</v>
      </c>
      <c r="I35" s="7" t="s">
        <v>1</v>
      </c>
      <c r="J35" s="8">
        <f t="shared" si="4"/>
        <v>5.208333333333335E-2</v>
      </c>
      <c r="K35" s="44"/>
      <c r="L35" s="58"/>
      <c r="N35" s="6">
        <f t="shared" si="5"/>
        <v>4.8611111111111126E-2</v>
      </c>
      <c r="O35" s="7" t="s">
        <v>1</v>
      </c>
      <c r="P35" s="19">
        <f t="shared" si="6"/>
        <v>5.208333333333335E-2</v>
      </c>
      <c r="Q35" s="35">
        <f t="shared" si="0"/>
        <v>0</v>
      </c>
      <c r="R35" s="56"/>
      <c r="S35" s="66" t="str">
        <f t="shared" si="7"/>
        <v/>
      </c>
    </row>
    <row r="36" spans="2:19" x14ac:dyDescent="0.4">
      <c r="B36" s="84"/>
      <c r="C36" s="6">
        <f t="shared" si="1"/>
        <v>5.208333333333335E-2</v>
      </c>
      <c r="D36" s="7" t="s">
        <v>1</v>
      </c>
      <c r="E36" s="8">
        <f t="shared" si="2"/>
        <v>5.5555555555555573E-2</v>
      </c>
      <c r="F36" s="44"/>
      <c r="H36" s="6">
        <f t="shared" si="3"/>
        <v>5.208333333333335E-2</v>
      </c>
      <c r="I36" s="7" t="s">
        <v>1</v>
      </c>
      <c r="J36" s="8">
        <f t="shared" si="4"/>
        <v>5.5555555555555573E-2</v>
      </c>
      <c r="K36" s="44"/>
      <c r="L36" s="58"/>
      <c r="N36" s="6">
        <f t="shared" si="5"/>
        <v>5.208333333333335E-2</v>
      </c>
      <c r="O36" s="7" t="s">
        <v>1</v>
      </c>
      <c r="P36" s="19">
        <f t="shared" si="6"/>
        <v>5.5555555555555573E-2</v>
      </c>
      <c r="Q36" s="35">
        <f t="shared" si="0"/>
        <v>0</v>
      </c>
      <c r="R36" s="56"/>
      <c r="S36" s="66" t="str">
        <f t="shared" si="7"/>
        <v/>
      </c>
    </row>
    <row r="37" spans="2:19" x14ac:dyDescent="0.4">
      <c r="B37" s="84"/>
      <c r="C37" s="6">
        <f t="shared" si="1"/>
        <v>5.5555555555555573E-2</v>
      </c>
      <c r="D37" s="7" t="s">
        <v>1</v>
      </c>
      <c r="E37" s="8">
        <f t="shared" si="2"/>
        <v>5.9027777777777797E-2</v>
      </c>
      <c r="F37" s="44"/>
      <c r="H37" s="6">
        <f t="shared" si="3"/>
        <v>5.5555555555555573E-2</v>
      </c>
      <c r="I37" s="7" t="s">
        <v>1</v>
      </c>
      <c r="J37" s="8">
        <f t="shared" si="4"/>
        <v>5.9027777777777797E-2</v>
      </c>
      <c r="K37" s="44"/>
      <c r="L37" s="58"/>
      <c r="N37" s="6">
        <f t="shared" si="5"/>
        <v>5.5555555555555573E-2</v>
      </c>
      <c r="O37" s="7" t="s">
        <v>1</v>
      </c>
      <c r="P37" s="19">
        <f t="shared" si="6"/>
        <v>5.9027777777777797E-2</v>
      </c>
      <c r="Q37" s="35">
        <f t="shared" si="0"/>
        <v>0</v>
      </c>
      <c r="R37" s="56"/>
      <c r="S37" s="66" t="str">
        <f t="shared" si="7"/>
        <v/>
      </c>
    </row>
    <row r="38" spans="2:19" x14ac:dyDescent="0.4">
      <c r="B38" s="84"/>
      <c r="C38" s="6">
        <f t="shared" si="1"/>
        <v>5.9027777777777797E-2</v>
      </c>
      <c r="D38" s="7" t="s">
        <v>1</v>
      </c>
      <c r="E38" s="8">
        <f t="shared" si="2"/>
        <v>6.2500000000000014E-2</v>
      </c>
      <c r="F38" s="44"/>
      <c r="H38" s="6">
        <f t="shared" si="3"/>
        <v>5.9027777777777797E-2</v>
      </c>
      <c r="I38" s="7" t="s">
        <v>1</v>
      </c>
      <c r="J38" s="8">
        <f t="shared" si="4"/>
        <v>6.2500000000000014E-2</v>
      </c>
      <c r="K38" s="44"/>
      <c r="L38" s="56"/>
      <c r="N38" s="6">
        <f t="shared" si="5"/>
        <v>5.9027777777777797E-2</v>
      </c>
      <c r="O38" s="7" t="s">
        <v>1</v>
      </c>
      <c r="P38" s="19">
        <f t="shared" si="6"/>
        <v>6.2500000000000014E-2</v>
      </c>
      <c r="Q38" s="34">
        <f t="shared" si="0"/>
        <v>0</v>
      </c>
      <c r="R38" s="56"/>
      <c r="S38" s="66" t="str">
        <f t="shared" si="7"/>
        <v/>
      </c>
    </row>
    <row r="39" spans="2:19" x14ac:dyDescent="0.4">
      <c r="B39" s="84"/>
      <c r="C39" s="6">
        <f t="shared" si="1"/>
        <v>6.2500000000000014E-2</v>
      </c>
      <c r="D39" s="7" t="s">
        <v>1</v>
      </c>
      <c r="E39" s="8">
        <f t="shared" si="2"/>
        <v>6.5972222222222238E-2</v>
      </c>
      <c r="F39" s="44"/>
      <c r="H39" s="6">
        <f t="shared" si="3"/>
        <v>6.2500000000000014E-2</v>
      </c>
      <c r="I39" s="7" t="s">
        <v>1</v>
      </c>
      <c r="J39" s="8">
        <f t="shared" si="4"/>
        <v>6.5972222222222238E-2</v>
      </c>
      <c r="K39" s="44"/>
      <c r="L39" s="56"/>
      <c r="N39" s="6">
        <f t="shared" si="5"/>
        <v>6.2500000000000014E-2</v>
      </c>
      <c r="O39" s="7" t="s">
        <v>1</v>
      </c>
      <c r="P39" s="19">
        <f t="shared" si="6"/>
        <v>6.5972222222222238E-2</v>
      </c>
      <c r="Q39" s="34">
        <f t="shared" si="0"/>
        <v>0</v>
      </c>
      <c r="R39" s="56"/>
      <c r="S39" s="66" t="str">
        <f t="shared" si="7"/>
        <v/>
      </c>
    </row>
    <row r="40" spans="2:19" x14ac:dyDescent="0.4">
      <c r="B40" s="84"/>
      <c r="C40" s="6">
        <f t="shared" si="1"/>
        <v>6.5972222222222238E-2</v>
      </c>
      <c r="D40" s="7" t="s">
        <v>1</v>
      </c>
      <c r="E40" s="8">
        <f t="shared" si="2"/>
        <v>6.9444444444444461E-2</v>
      </c>
      <c r="F40" s="44"/>
      <c r="H40" s="6">
        <f t="shared" si="3"/>
        <v>6.5972222222222238E-2</v>
      </c>
      <c r="I40" s="7" t="s">
        <v>1</v>
      </c>
      <c r="J40" s="8">
        <f t="shared" si="4"/>
        <v>6.9444444444444461E-2</v>
      </c>
      <c r="K40" s="44"/>
      <c r="L40" s="56"/>
      <c r="N40" s="6">
        <f t="shared" si="5"/>
        <v>6.5972222222222238E-2</v>
      </c>
      <c r="O40" s="7" t="s">
        <v>1</v>
      </c>
      <c r="P40" s="19">
        <f t="shared" si="6"/>
        <v>6.9444444444444461E-2</v>
      </c>
      <c r="Q40" s="34">
        <f t="shared" si="0"/>
        <v>0</v>
      </c>
      <c r="R40" s="56"/>
      <c r="S40" s="66" t="str">
        <f t="shared" si="7"/>
        <v/>
      </c>
    </row>
    <row r="41" spans="2:19" x14ac:dyDescent="0.4">
      <c r="B41" s="84"/>
      <c r="C41" s="6">
        <f t="shared" si="1"/>
        <v>6.9444444444444461E-2</v>
      </c>
      <c r="D41" s="7" t="s">
        <v>1</v>
      </c>
      <c r="E41" s="8">
        <f t="shared" si="2"/>
        <v>7.2916666666666685E-2</v>
      </c>
      <c r="F41" s="44"/>
      <c r="H41" s="6">
        <f t="shared" si="3"/>
        <v>6.9444444444444461E-2</v>
      </c>
      <c r="I41" s="7" t="s">
        <v>1</v>
      </c>
      <c r="J41" s="8">
        <f t="shared" si="4"/>
        <v>7.2916666666666685E-2</v>
      </c>
      <c r="K41" s="44"/>
      <c r="L41" s="56"/>
      <c r="N41" s="6">
        <f t="shared" si="5"/>
        <v>6.9444444444444461E-2</v>
      </c>
      <c r="O41" s="7" t="s">
        <v>1</v>
      </c>
      <c r="P41" s="19">
        <f t="shared" si="6"/>
        <v>7.2916666666666685E-2</v>
      </c>
      <c r="Q41" s="34">
        <f t="shared" si="0"/>
        <v>0</v>
      </c>
      <c r="R41" s="56"/>
      <c r="S41" s="66" t="str">
        <f t="shared" si="7"/>
        <v/>
      </c>
    </row>
    <row r="42" spans="2:19" x14ac:dyDescent="0.4">
      <c r="B42" s="84"/>
      <c r="C42" s="6">
        <f t="shared" si="1"/>
        <v>7.2916666666666685E-2</v>
      </c>
      <c r="D42" s="7" t="s">
        <v>1</v>
      </c>
      <c r="E42" s="8">
        <f t="shared" si="2"/>
        <v>7.6388888888888909E-2</v>
      </c>
      <c r="F42" s="44"/>
      <c r="H42" s="6">
        <f t="shared" si="3"/>
        <v>7.2916666666666685E-2</v>
      </c>
      <c r="I42" s="7" t="s">
        <v>1</v>
      </c>
      <c r="J42" s="8">
        <f t="shared" si="4"/>
        <v>7.6388888888888909E-2</v>
      </c>
      <c r="K42" s="44"/>
      <c r="L42" s="56"/>
      <c r="N42" s="6">
        <f t="shared" si="5"/>
        <v>7.2916666666666685E-2</v>
      </c>
      <c r="O42" s="7" t="s">
        <v>1</v>
      </c>
      <c r="P42" s="19">
        <f t="shared" si="6"/>
        <v>7.6388888888888909E-2</v>
      </c>
      <c r="Q42" s="34">
        <f t="shared" si="0"/>
        <v>0</v>
      </c>
      <c r="R42" s="56"/>
      <c r="S42" s="66" t="str">
        <f t="shared" si="7"/>
        <v/>
      </c>
    </row>
    <row r="43" spans="2:19" x14ac:dyDescent="0.4">
      <c r="B43" s="84"/>
      <c r="C43" s="6">
        <f t="shared" si="1"/>
        <v>7.6388888888888909E-2</v>
      </c>
      <c r="D43" s="7" t="s">
        <v>1</v>
      </c>
      <c r="E43" s="8">
        <f t="shared" si="2"/>
        <v>7.9861111111111133E-2</v>
      </c>
      <c r="F43" s="44"/>
      <c r="H43" s="6">
        <f t="shared" si="3"/>
        <v>7.6388888888888909E-2</v>
      </c>
      <c r="I43" s="7" t="s">
        <v>1</v>
      </c>
      <c r="J43" s="8">
        <f t="shared" si="4"/>
        <v>7.9861111111111133E-2</v>
      </c>
      <c r="K43" s="44"/>
      <c r="L43" s="56"/>
      <c r="N43" s="6">
        <f t="shared" si="5"/>
        <v>7.6388888888888909E-2</v>
      </c>
      <c r="O43" s="7" t="s">
        <v>1</v>
      </c>
      <c r="P43" s="19">
        <f t="shared" si="6"/>
        <v>7.9861111111111133E-2</v>
      </c>
      <c r="Q43" s="34">
        <f t="shared" si="0"/>
        <v>0</v>
      </c>
      <c r="R43" s="56"/>
      <c r="S43" s="66" t="str">
        <f t="shared" si="7"/>
        <v/>
      </c>
    </row>
    <row r="44" spans="2:19" x14ac:dyDescent="0.4">
      <c r="B44" s="84"/>
      <c r="C44" s="12">
        <f t="shared" si="1"/>
        <v>7.9861111111111133E-2</v>
      </c>
      <c r="D44" s="13" t="s">
        <v>1</v>
      </c>
      <c r="E44" s="14">
        <f t="shared" si="2"/>
        <v>8.3333333333333356E-2</v>
      </c>
      <c r="F44" s="46"/>
      <c r="H44" s="12">
        <f t="shared" si="3"/>
        <v>7.9861111111111133E-2</v>
      </c>
      <c r="I44" s="13" t="s">
        <v>1</v>
      </c>
      <c r="J44" s="14">
        <f t="shared" si="4"/>
        <v>8.3333333333333356E-2</v>
      </c>
      <c r="K44" s="46"/>
      <c r="L44" s="59"/>
      <c r="N44" s="12">
        <f t="shared" si="5"/>
        <v>7.9861111111111133E-2</v>
      </c>
      <c r="O44" s="13" t="s">
        <v>1</v>
      </c>
      <c r="P44" s="22">
        <f t="shared" si="6"/>
        <v>8.3333333333333356E-2</v>
      </c>
      <c r="Q44" s="37">
        <f t="shared" si="0"/>
        <v>0</v>
      </c>
      <c r="R44" s="57"/>
      <c r="S44" s="67" t="str">
        <f t="shared" si="7"/>
        <v/>
      </c>
    </row>
    <row r="45" spans="2:19" x14ac:dyDescent="0.4">
      <c r="B45" s="84"/>
      <c r="C45" s="3">
        <f t="shared" si="1"/>
        <v>8.3333333333333356E-2</v>
      </c>
      <c r="D45" s="4" t="s">
        <v>1</v>
      </c>
      <c r="E45" s="5">
        <f t="shared" si="2"/>
        <v>8.680555555555558E-2</v>
      </c>
      <c r="F45" s="47"/>
      <c r="H45" s="3">
        <f t="shared" si="3"/>
        <v>8.3333333333333356E-2</v>
      </c>
      <c r="I45" s="4" t="s">
        <v>1</v>
      </c>
      <c r="J45" s="5">
        <f t="shared" si="4"/>
        <v>8.680555555555558E-2</v>
      </c>
      <c r="K45" s="47"/>
      <c r="L45" s="60"/>
      <c r="N45" s="3">
        <f t="shared" si="5"/>
        <v>8.3333333333333356E-2</v>
      </c>
      <c r="O45" s="4" t="s">
        <v>1</v>
      </c>
      <c r="P45" s="18">
        <f t="shared" si="6"/>
        <v>8.680555555555558E-2</v>
      </c>
      <c r="Q45" s="38">
        <f t="shared" si="0"/>
        <v>0</v>
      </c>
      <c r="R45" s="56"/>
      <c r="S45" s="66" t="str">
        <f t="shared" si="7"/>
        <v/>
      </c>
    </row>
    <row r="46" spans="2:19" x14ac:dyDescent="0.4">
      <c r="B46" s="84"/>
      <c r="C46" s="6">
        <f t="shared" si="1"/>
        <v>8.680555555555558E-2</v>
      </c>
      <c r="D46" s="7" t="s">
        <v>1</v>
      </c>
      <c r="E46" s="8">
        <f t="shared" si="2"/>
        <v>9.0277777777777804E-2</v>
      </c>
      <c r="F46" s="44"/>
      <c r="H46" s="6">
        <f t="shared" si="3"/>
        <v>8.680555555555558E-2</v>
      </c>
      <c r="I46" s="7" t="s">
        <v>1</v>
      </c>
      <c r="J46" s="8">
        <f t="shared" si="4"/>
        <v>9.0277777777777804E-2</v>
      </c>
      <c r="K46" s="44"/>
      <c r="L46" s="56"/>
      <c r="N46" s="6">
        <f t="shared" si="5"/>
        <v>8.680555555555558E-2</v>
      </c>
      <c r="O46" s="7" t="s">
        <v>1</v>
      </c>
      <c r="P46" s="19">
        <f t="shared" si="6"/>
        <v>9.0277777777777804E-2</v>
      </c>
      <c r="Q46" s="34">
        <f t="shared" si="0"/>
        <v>0</v>
      </c>
      <c r="R46" s="56"/>
      <c r="S46" s="66" t="str">
        <f t="shared" si="7"/>
        <v/>
      </c>
    </row>
    <row r="47" spans="2:19" x14ac:dyDescent="0.4">
      <c r="B47" s="84"/>
      <c r="C47" s="6">
        <f t="shared" si="1"/>
        <v>9.0277777777777804E-2</v>
      </c>
      <c r="D47" s="7" t="s">
        <v>1</v>
      </c>
      <c r="E47" s="8">
        <f t="shared" si="2"/>
        <v>9.3750000000000028E-2</v>
      </c>
      <c r="F47" s="44"/>
      <c r="H47" s="6">
        <f t="shared" si="3"/>
        <v>9.0277777777777804E-2</v>
      </c>
      <c r="I47" s="7" t="s">
        <v>1</v>
      </c>
      <c r="J47" s="8">
        <f t="shared" si="4"/>
        <v>9.3750000000000028E-2</v>
      </c>
      <c r="K47" s="44"/>
      <c r="L47" s="56"/>
      <c r="N47" s="6">
        <f t="shared" si="5"/>
        <v>9.0277777777777804E-2</v>
      </c>
      <c r="O47" s="7" t="s">
        <v>1</v>
      </c>
      <c r="P47" s="19">
        <f t="shared" si="6"/>
        <v>9.3750000000000028E-2</v>
      </c>
      <c r="Q47" s="34">
        <f t="shared" si="0"/>
        <v>0</v>
      </c>
      <c r="R47" s="56"/>
      <c r="S47" s="66" t="str">
        <f t="shared" si="7"/>
        <v/>
      </c>
    </row>
    <row r="48" spans="2:19" x14ac:dyDescent="0.4">
      <c r="B48" s="84"/>
      <c r="C48" s="6">
        <f t="shared" si="1"/>
        <v>9.3750000000000028E-2</v>
      </c>
      <c r="D48" s="7" t="s">
        <v>1</v>
      </c>
      <c r="E48" s="8">
        <f t="shared" si="2"/>
        <v>9.7222222222222252E-2</v>
      </c>
      <c r="F48" s="44"/>
      <c r="H48" s="6">
        <f t="shared" si="3"/>
        <v>9.3750000000000028E-2</v>
      </c>
      <c r="I48" s="7" t="s">
        <v>1</v>
      </c>
      <c r="J48" s="8">
        <f t="shared" si="4"/>
        <v>9.7222222222222252E-2</v>
      </c>
      <c r="K48" s="44"/>
      <c r="L48" s="56"/>
      <c r="N48" s="6">
        <f t="shared" si="5"/>
        <v>9.3750000000000028E-2</v>
      </c>
      <c r="O48" s="7" t="s">
        <v>1</v>
      </c>
      <c r="P48" s="19">
        <f t="shared" si="6"/>
        <v>9.7222222222222252E-2</v>
      </c>
      <c r="Q48" s="34">
        <f t="shared" si="0"/>
        <v>0</v>
      </c>
      <c r="R48" s="56"/>
      <c r="S48" s="66" t="str">
        <f t="shared" si="7"/>
        <v/>
      </c>
    </row>
    <row r="49" spans="2:19" x14ac:dyDescent="0.4">
      <c r="B49" s="84"/>
      <c r="C49" s="6">
        <f t="shared" si="1"/>
        <v>9.7222222222222252E-2</v>
      </c>
      <c r="D49" s="7" t="s">
        <v>1</v>
      </c>
      <c r="E49" s="8">
        <f t="shared" si="2"/>
        <v>0.10069444444444448</v>
      </c>
      <c r="F49" s="44"/>
      <c r="H49" s="6">
        <f t="shared" si="3"/>
        <v>9.7222222222222252E-2</v>
      </c>
      <c r="I49" s="7" t="s">
        <v>1</v>
      </c>
      <c r="J49" s="8">
        <f t="shared" si="4"/>
        <v>0.10069444444444448</v>
      </c>
      <c r="K49" s="44"/>
      <c r="L49" s="56"/>
      <c r="N49" s="6">
        <f t="shared" si="5"/>
        <v>9.7222222222222252E-2</v>
      </c>
      <c r="O49" s="7" t="s">
        <v>1</v>
      </c>
      <c r="P49" s="19">
        <f t="shared" si="6"/>
        <v>0.10069444444444448</v>
      </c>
      <c r="Q49" s="34">
        <f t="shared" si="0"/>
        <v>0</v>
      </c>
      <c r="R49" s="56"/>
      <c r="S49" s="66" t="str">
        <f t="shared" si="7"/>
        <v/>
      </c>
    </row>
    <row r="50" spans="2:19" x14ac:dyDescent="0.4">
      <c r="B50" s="84"/>
      <c r="C50" s="6">
        <f t="shared" si="1"/>
        <v>0.10069444444444448</v>
      </c>
      <c r="D50" s="7" t="s">
        <v>1</v>
      </c>
      <c r="E50" s="8">
        <f t="shared" si="2"/>
        <v>0.1041666666666667</v>
      </c>
      <c r="F50" s="44"/>
      <c r="H50" s="6">
        <f t="shared" si="3"/>
        <v>0.10069444444444448</v>
      </c>
      <c r="I50" s="7" t="s">
        <v>1</v>
      </c>
      <c r="J50" s="8">
        <f t="shared" si="4"/>
        <v>0.1041666666666667</v>
      </c>
      <c r="K50" s="44"/>
      <c r="L50" s="56"/>
      <c r="N50" s="6">
        <f t="shared" si="5"/>
        <v>0.10069444444444448</v>
      </c>
      <c r="O50" s="7" t="s">
        <v>1</v>
      </c>
      <c r="P50" s="19">
        <f t="shared" si="6"/>
        <v>0.1041666666666667</v>
      </c>
      <c r="Q50" s="34">
        <f t="shared" si="0"/>
        <v>0</v>
      </c>
      <c r="R50" s="56"/>
      <c r="S50" s="66" t="str">
        <f t="shared" si="7"/>
        <v/>
      </c>
    </row>
    <row r="51" spans="2:19" x14ac:dyDescent="0.4">
      <c r="B51" s="84"/>
      <c r="C51" s="6">
        <f t="shared" si="1"/>
        <v>0.1041666666666667</v>
      </c>
      <c r="D51" s="7" t="s">
        <v>1</v>
      </c>
      <c r="E51" s="8">
        <f t="shared" si="2"/>
        <v>0.10763888888888892</v>
      </c>
      <c r="F51" s="44"/>
      <c r="H51" s="6">
        <f t="shared" si="3"/>
        <v>0.1041666666666667</v>
      </c>
      <c r="I51" s="7" t="s">
        <v>1</v>
      </c>
      <c r="J51" s="8">
        <f t="shared" si="4"/>
        <v>0.10763888888888892</v>
      </c>
      <c r="K51" s="44"/>
      <c r="L51" s="56"/>
      <c r="N51" s="6">
        <f t="shared" si="5"/>
        <v>0.1041666666666667</v>
      </c>
      <c r="O51" s="7" t="s">
        <v>1</v>
      </c>
      <c r="P51" s="19">
        <f t="shared" si="6"/>
        <v>0.10763888888888892</v>
      </c>
      <c r="Q51" s="34">
        <f t="shared" si="0"/>
        <v>0</v>
      </c>
      <c r="R51" s="56"/>
      <c r="S51" s="66" t="str">
        <f t="shared" si="7"/>
        <v/>
      </c>
    </row>
    <row r="52" spans="2:19" x14ac:dyDescent="0.4">
      <c r="B52" s="84"/>
      <c r="C52" s="6">
        <f t="shared" si="1"/>
        <v>0.10763888888888892</v>
      </c>
      <c r="D52" s="7" t="s">
        <v>1</v>
      </c>
      <c r="E52" s="8">
        <f t="shared" si="2"/>
        <v>0.11111111111111115</v>
      </c>
      <c r="F52" s="44"/>
      <c r="H52" s="6">
        <f t="shared" si="3"/>
        <v>0.10763888888888892</v>
      </c>
      <c r="I52" s="7" t="s">
        <v>1</v>
      </c>
      <c r="J52" s="8">
        <f t="shared" si="4"/>
        <v>0.11111111111111115</v>
      </c>
      <c r="K52" s="44"/>
      <c r="L52" s="56"/>
      <c r="N52" s="6">
        <f t="shared" si="5"/>
        <v>0.10763888888888892</v>
      </c>
      <c r="O52" s="7" t="s">
        <v>1</v>
      </c>
      <c r="P52" s="19">
        <f t="shared" si="6"/>
        <v>0.11111111111111115</v>
      </c>
      <c r="Q52" s="34">
        <f t="shared" si="0"/>
        <v>0</v>
      </c>
      <c r="R52" s="56"/>
      <c r="S52" s="66" t="str">
        <f t="shared" si="7"/>
        <v/>
      </c>
    </row>
    <row r="53" spans="2:19" x14ac:dyDescent="0.4">
      <c r="B53" s="84"/>
      <c r="C53" s="6">
        <f t="shared" si="1"/>
        <v>0.11111111111111115</v>
      </c>
      <c r="D53" s="7" t="s">
        <v>1</v>
      </c>
      <c r="E53" s="8">
        <f t="shared" si="2"/>
        <v>0.11458333333333337</v>
      </c>
      <c r="F53" s="44"/>
      <c r="H53" s="6">
        <f t="shared" si="3"/>
        <v>0.11111111111111115</v>
      </c>
      <c r="I53" s="7" t="s">
        <v>1</v>
      </c>
      <c r="J53" s="8">
        <f t="shared" si="4"/>
        <v>0.11458333333333337</v>
      </c>
      <c r="K53" s="44"/>
      <c r="L53" s="56"/>
      <c r="N53" s="6">
        <f t="shared" si="5"/>
        <v>0.11111111111111115</v>
      </c>
      <c r="O53" s="7" t="s">
        <v>1</v>
      </c>
      <c r="P53" s="19">
        <f t="shared" si="6"/>
        <v>0.11458333333333337</v>
      </c>
      <c r="Q53" s="34">
        <f t="shared" si="0"/>
        <v>0</v>
      </c>
      <c r="R53" s="56"/>
      <c r="S53" s="66" t="str">
        <f t="shared" si="7"/>
        <v/>
      </c>
    </row>
    <row r="54" spans="2:19" x14ac:dyDescent="0.4">
      <c r="B54" s="84"/>
      <c r="C54" s="6">
        <f t="shared" si="1"/>
        <v>0.11458333333333337</v>
      </c>
      <c r="D54" s="7" t="s">
        <v>1</v>
      </c>
      <c r="E54" s="8">
        <f t="shared" si="2"/>
        <v>0.11805555555555559</v>
      </c>
      <c r="F54" s="44"/>
      <c r="H54" s="6">
        <f t="shared" si="3"/>
        <v>0.11458333333333337</v>
      </c>
      <c r="I54" s="7" t="s">
        <v>1</v>
      </c>
      <c r="J54" s="8">
        <f t="shared" si="4"/>
        <v>0.11805555555555559</v>
      </c>
      <c r="K54" s="44"/>
      <c r="L54" s="56"/>
      <c r="N54" s="6">
        <f t="shared" si="5"/>
        <v>0.11458333333333337</v>
      </c>
      <c r="O54" s="7" t="s">
        <v>1</v>
      </c>
      <c r="P54" s="19">
        <f t="shared" si="6"/>
        <v>0.11805555555555559</v>
      </c>
      <c r="Q54" s="34">
        <f t="shared" si="0"/>
        <v>0</v>
      </c>
      <c r="R54" s="56"/>
      <c r="S54" s="66" t="str">
        <f t="shared" si="7"/>
        <v/>
      </c>
    </row>
    <row r="55" spans="2:19" x14ac:dyDescent="0.4">
      <c r="B55" s="84"/>
      <c r="C55" s="6">
        <f t="shared" si="1"/>
        <v>0.11805555555555559</v>
      </c>
      <c r="D55" s="7" t="s">
        <v>1</v>
      </c>
      <c r="E55" s="8">
        <f t="shared" si="2"/>
        <v>0.12152777777777782</v>
      </c>
      <c r="F55" s="44"/>
      <c r="H55" s="6">
        <f t="shared" si="3"/>
        <v>0.11805555555555559</v>
      </c>
      <c r="I55" s="7" t="s">
        <v>1</v>
      </c>
      <c r="J55" s="8">
        <f t="shared" si="4"/>
        <v>0.12152777777777782</v>
      </c>
      <c r="K55" s="44"/>
      <c r="L55" s="56"/>
      <c r="N55" s="6">
        <f t="shared" si="5"/>
        <v>0.11805555555555559</v>
      </c>
      <c r="O55" s="7" t="s">
        <v>1</v>
      </c>
      <c r="P55" s="19">
        <f t="shared" si="6"/>
        <v>0.12152777777777782</v>
      </c>
      <c r="Q55" s="34">
        <f t="shared" si="0"/>
        <v>0</v>
      </c>
      <c r="R55" s="56"/>
      <c r="S55" s="66" t="str">
        <f t="shared" si="7"/>
        <v/>
      </c>
    </row>
    <row r="56" spans="2:19" x14ac:dyDescent="0.4">
      <c r="B56" s="84"/>
      <c r="C56" s="12">
        <f t="shared" si="1"/>
        <v>0.12152777777777782</v>
      </c>
      <c r="D56" s="13" t="s">
        <v>1</v>
      </c>
      <c r="E56" s="14">
        <f t="shared" si="2"/>
        <v>0.12500000000000003</v>
      </c>
      <c r="F56" s="46"/>
      <c r="H56" s="12">
        <f t="shared" si="3"/>
        <v>0.12152777777777782</v>
      </c>
      <c r="I56" s="13" t="s">
        <v>1</v>
      </c>
      <c r="J56" s="14">
        <f t="shared" si="4"/>
        <v>0.12500000000000003</v>
      </c>
      <c r="K56" s="46"/>
      <c r="L56" s="61"/>
      <c r="N56" s="12">
        <f t="shared" si="5"/>
        <v>0.12152777777777782</v>
      </c>
      <c r="O56" s="13" t="s">
        <v>1</v>
      </c>
      <c r="P56" s="22">
        <f t="shared" si="6"/>
        <v>0.12500000000000003</v>
      </c>
      <c r="Q56" s="39">
        <f t="shared" si="0"/>
        <v>0</v>
      </c>
      <c r="R56" s="57"/>
      <c r="S56" s="67" t="str">
        <f t="shared" si="7"/>
        <v/>
      </c>
    </row>
    <row r="57" spans="2:19" x14ac:dyDescent="0.4">
      <c r="B57" s="84"/>
      <c r="C57" s="3">
        <f t="shared" si="1"/>
        <v>0.12500000000000003</v>
      </c>
      <c r="D57" s="4" t="s">
        <v>1</v>
      </c>
      <c r="E57" s="5">
        <f t="shared" si="2"/>
        <v>0.12847222222222224</v>
      </c>
      <c r="F57" s="47"/>
      <c r="H57" s="3">
        <f t="shared" si="3"/>
        <v>0.12500000000000003</v>
      </c>
      <c r="I57" s="4" t="s">
        <v>1</v>
      </c>
      <c r="J57" s="5">
        <f t="shared" si="4"/>
        <v>0.12847222222222224</v>
      </c>
      <c r="K57" s="47"/>
      <c r="L57" s="56"/>
      <c r="N57" s="3">
        <f t="shared" si="5"/>
        <v>0.12500000000000003</v>
      </c>
      <c r="O57" s="4" t="s">
        <v>1</v>
      </c>
      <c r="P57" s="18">
        <f t="shared" si="6"/>
        <v>0.12847222222222224</v>
      </c>
      <c r="Q57" s="34">
        <f t="shared" si="0"/>
        <v>0</v>
      </c>
      <c r="R57" s="56"/>
      <c r="S57" s="66" t="str">
        <f t="shared" si="7"/>
        <v/>
      </c>
    </row>
    <row r="58" spans="2:19" x14ac:dyDescent="0.4">
      <c r="B58" s="84"/>
      <c r="C58" s="6">
        <f t="shared" si="1"/>
        <v>0.12847222222222224</v>
      </c>
      <c r="D58" s="7" t="s">
        <v>1</v>
      </c>
      <c r="E58" s="8">
        <f t="shared" si="2"/>
        <v>0.13194444444444445</v>
      </c>
      <c r="F58" s="44"/>
      <c r="H58" s="6">
        <f t="shared" si="3"/>
        <v>0.12847222222222224</v>
      </c>
      <c r="I58" s="7" t="s">
        <v>1</v>
      </c>
      <c r="J58" s="8">
        <f t="shared" si="4"/>
        <v>0.13194444444444445</v>
      </c>
      <c r="K58" s="44"/>
      <c r="L58" s="56"/>
      <c r="N58" s="6">
        <f t="shared" si="5"/>
        <v>0.12847222222222224</v>
      </c>
      <c r="O58" s="7" t="s">
        <v>1</v>
      </c>
      <c r="P58" s="19">
        <f t="shared" si="6"/>
        <v>0.13194444444444445</v>
      </c>
      <c r="Q58" s="34">
        <f t="shared" si="0"/>
        <v>0</v>
      </c>
      <c r="R58" s="56"/>
      <c r="S58" s="66" t="str">
        <f t="shared" si="7"/>
        <v/>
      </c>
    </row>
    <row r="59" spans="2:19" x14ac:dyDescent="0.4">
      <c r="B59" s="84"/>
      <c r="C59" s="6">
        <f t="shared" si="1"/>
        <v>0.13194444444444445</v>
      </c>
      <c r="D59" s="7" t="s">
        <v>1</v>
      </c>
      <c r="E59" s="8">
        <f t="shared" si="2"/>
        <v>0.13541666666666666</v>
      </c>
      <c r="F59" s="44"/>
      <c r="H59" s="6">
        <f t="shared" si="3"/>
        <v>0.13194444444444445</v>
      </c>
      <c r="I59" s="7" t="s">
        <v>1</v>
      </c>
      <c r="J59" s="8">
        <f t="shared" si="4"/>
        <v>0.13541666666666666</v>
      </c>
      <c r="K59" s="44"/>
      <c r="L59" s="56"/>
      <c r="N59" s="6">
        <f t="shared" si="5"/>
        <v>0.13194444444444445</v>
      </c>
      <c r="O59" s="7" t="s">
        <v>1</v>
      </c>
      <c r="P59" s="19">
        <f t="shared" si="6"/>
        <v>0.13541666666666666</v>
      </c>
      <c r="Q59" s="34">
        <f t="shared" si="0"/>
        <v>0</v>
      </c>
      <c r="R59" s="56"/>
      <c r="S59" s="66" t="str">
        <f t="shared" si="7"/>
        <v/>
      </c>
    </row>
    <row r="60" spans="2:19" x14ac:dyDescent="0.4">
      <c r="B60" s="84"/>
      <c r="C60" s="6">
        <f t="shared" si="1"/>
        <v>0.13541666666666666</v>
      </c>
      <c r="D60" s="7" t="s">
        <v>1</v>
      </c>
      <c r="E60" s="8">
        <f t="shared" si="2"/>
        <v>0.13888888888888887</v>
      </c>
      <c r="F60" s="44"/>
      <c r="H60" s="6">
        <f t="shared" si="3"/>
        <v>0.13541666666666666</v>
      </c>
      <c r="I60" s="7" t="s">
        <v>1</v>
      </c>
      <c r="J60" s="8">
        <f t="shared" si="4"/>
        <v>0.13888888888888887</v>
      </c>
      <c r="K60" s="44"/>
      <c r="L60" s="56"/>
      <c r="N60" s="6">
        <f t="shared" si="5"/>
        <v>0.13541666666666666</v>
      </c>
      <c r="O60" s="7" t="s">
        <v>1</v>
      </c>
      <c r="P60" s="19">
        <f t="shared" si="6"/>
        <v>0.13888888888888887</v>
      </c>
      <c r="Q60" s="34">
        <f t="shared" si="0"/>
        <v>0</v>
      </c>
      <c r="R60" s="56"/>
      <c r="S60" s="66" t="str">
        <f t="shared" si="7"/>
        <v/>
      </c>
    </row>
    <row r="61" spans="2:19" x14ac:dyDescent="0.4">
      <c r="B61" s="84"/>
      <c r="C61" s="6">
        <f t="shared" si="1"/>
        <v>0.13888888888888887</v>
      </c>
      <c r="D61" s="7" t="s">
        <v>1</v>
      </c>
      <c r="E61" s="8">
        <f t="shared" si="2"/>
        <v>0.14236111111111108</v>
      </c>
      <c r="F61" s="44"/>
      <c r="H61" s="6">
        <f t="shared" si="3"/>
        <v>0.13888888888888887</v>
      </c>
      <c r="I61" s="7" t="s">
        <v>1</v>
      </c>
      <c r="J61" s="8">
        <f t="shared" si="4"/>
        <v>0.14236111111111108</v>
      </c>
      <c r="K61" s="44"/>
      <c r="L61" s="56"/>
      <c r="N61" s="6">
        <f t="shared" si="5"/>
        <v>0.13888888888888887</v>
      </c>
      <c r="O61" s="7" t="s">
        <v>1</v>
      </c>
      <c r="P61" s="19">
        <f t="shared" si="6"/>
        <v>0.14236111111111108</v>
      </c>
      <c r="Q61" s="34">
        <f t="shared" si="0"/>
        <v>0</v>
      </c>
      <c r="R61" s="56"/>
      <c r="S61" s="66" t="str">
        <f t="shared" si="7"/>
        <v/>
      </c>
    </row>
    <row r="62" spans="2:19" x14ac:dyDescent="0.4">
      <c r="B62" s="84"/>
      <c r="C62" s="6">
        <f t="shared" si="1"/>
        <v>0.14236111111111108</v>
      </c>
      <c r="D62" s="7" t="s">
        <v>1</v>
      </c>
      <c r="E62" s="8">
        <f t="shared" si="2"/>
        <v>0.14583333333333329</v>
      </c>
      <c r="F62" s="44"/>
      <c r="H62" s="6">
        <f t="shared" si="3"/>
        <v>0.14236111111111108</v>
      </c>
      <c r="I62" s="7" t="s">
        <v>1</v>
      </c>
      <c r="J62" s="8">
        <f t="shared" si="4"/>
        <v>0.14583333333333329</v>
      </c>
      <c r="K62" s="44"/>
      <c r="L62" s="56"/>
      <c r="N62" s="6">
        <f t="shared" si="5"/>
        <v>0.14236111111111108</v>
      </c>
      <c r="O62" s="7" t="s">
        <v>1</v>
      </c>
      <c r="P62" s="19">
        <f t="shared" si="6"/>
        <v>0.14583333333333329</v>
      </c>
      <c r="Q62" s="34">
        <f t="shared" si="0"/>
        <v>0</v>
      </c>
      <c r="R62" s="56"/>
      <c r="S62" s="66" t="str">
        <f t="shared" si="7"/>
        <v/>
      </c>
    </row>
    <row r="63" spans="2:19" x14ac:dyDescent="0.4">
      <c r="B63" s="84"/>
      <c r="C63" s="6">
        <f t="shared" si="1"/>
        <v>0.14583333333333329</v>
      </c>
      <c r="D63" s="7" t="s">
        <v>1</v>
      </c>
      <c r="E63" s="8">
        <f t="shared" si="2"/>
        <v>0.1493055555555555</v>
      </c>
      <c r="F63" s="44"/>
      <c r="H63" s="6">
        <f t="shared" si="3"/>
        <v>0.14583333333333329</v>
      </c>
      <c r="I63" s="7" t="s">
        <v>1</v>
      </c>
      <c r="J63" s="8">
        <f t="shared" si="4"/>
        <v>0.1493055555555555</v>
      </c>
      <c r="K63" s="44"/>
      <c r="L63" s="56"/>
      <c r="N63" s="6">
        <f t="shared" si="5"/>
        <v>0.14583333333333329</v>
      </c>
      <c r="O63" s="7" t="s">
        <v>1</v>
      </c>
      <c r="P63" s="19">
        <f t="shared" si="6"/>
        <v>0.1493055555555555</v>
      </c>
      <c r="Q63" s="34">
        <f t="shared" si="0"/>
        <v>0</v>
      </c>
      <c r="R63" s="56"/>
      <c r="S63" s="66" t="str">
        <f t="shared" si="7"/>
        <v/>
      </c>
    </row>
    <row r="64" spans="2:19" x14ac:dyDescent="0.4">
      <c r="B64" s="84"/>
      <c r="C64" s="6">
        <f t="shared" si="1"/>
        <v>0.1493055555555555</v>
      </c>
      <c r="D64" s="7" t="s">
        <v>1</v>
      </c>
      <c r="E64" s="8">
        <f t="shared" si="2"/>
        <v>0.15277777777777771</v>
      </c>
      <c r="F64" s="44"/>
      <c r="H64" s="6">
        <f t="shared" si="3"/>
        <v>0.1493055555555555</v>
      </c>
      <c r="I64" s="7" t="s">
        <v>1</v>
      </c>
      <c r="J64" s="8">
        <f t="shared" si="4"/>
        <v>0.15277777777777771</v>
      </c>
      <c r="K64" s="44"/>
      <c r="L64" s="56"/>
      <c r="N64" s="6">
        <f t="shared" si="5"/>
        <v>0.1493055555555555</v>
      </c>
      <c r="O64" s="7" t="s">
        <v>1</v>
      </c>
      <c r="P64" s="19">
        <f t="shared" si="6"/>
        <v>0.15277777777777771</v>
      </c>
      <c r="Q64" s="34">
        <f t="shared" si="0"/>
        <v>0</v>
      </c>
      <c r="R64" s="56"/>
      <c r="S64" s="66" t="str">
        <f t="shared" si="7"/>
        <v/>
      </c>
    </row>
    <row r="65" spans="2:19" x14ac:dyDescent="0.4">
      <c r="B65" s="84"/>
      <c r="C65" s="6">
        <f t="shared" si="1"/>
        <v>0.15277777777777771</v>
      </c>
      <c r="D65" s="7" t="s">
        <v>1</v>
      </c>
      <c r="E65" s="8">
        <f t="shared" si="2"/>
        <v>0.15624999999999992</v>
      </c>
      <c r="F65" s="44"/>
      <c r="H65" s="6">
        <f t="shared" si="3"/>
        <v>0.15277777777777771</v>
      </c>
      <c r="I65" s="7" t="s">
        <v>1</v>
      </c>
      <c r="J65" s="8">
        <f t="shared" si="4"/>
        <v>0.15624999999999992</v>
      </c>
      <c r="K65" s="44"/>
      <c r="L65" s="56"/>
      <c r="N65" s="6">
        <f t="shared" si="5"/>
        <v>0.15277777777777771</v>
      </c>
      <c r="O65" s="7" t="s">
        <v>1</v>
      </c>
      <c r="P65" s="19">
        <f t="shared" si="6"/>
        <v>0.15624999999999992</v>
      </c>
      <c r="Q65" s="34">
        <f t="shared" si="0"/>
        <v>0</v>
      </c>
      <c r="R65" s="56"/>
      <c r="S65" s="66" t="str">
        <f t="shared" si="7"/>
        <v/>
      </c>
    </row>
    <row r="66" spans="2:19" x14ac:dyDescent="0.4">
      <c r="B66" s="84"/>
      <c r="C66" s="6">
        <f t="shared" si="1"/>
        <v>0.15624999999999992</v>
      </c>
      <c r="D66" s="7" t="s">
        <v>1</v>
      </c>
      <c r="E66" s="8">
        <f t="shared" si="2"/>
        <v>0.15972222222222213</v>
      </c>
      <c r="F66" s="44"/>
      <c r="H66" s="6">
        <f t="shared" si="3"/>
        <v>0.15624999999999992</v>
      </c>
      <c r="I66" s="7" t="s">
        <v>1</v>
      </c>
      <c r="J66" s="8">
        <f t="shared" si="4"/>
        <v>0.15972222222222213</v>
      </c>
      <c r="K66" s="44"/>
      <c r="L66" s="56"/>
      <c r="N66" s="6">
        <f t="shared" si="5"/>
        <v>0.15624999999999992</v>
      </c>
      <c r="O66" s="7" t="s">
        <v>1</v>
      </c>
      <c r="P66" s="19">
        <f t="shared" si="6"/>
        <v>0.15972222222222213</v>
      </c>
      <c r="Q66" s="34">
        <f t="shared" si="0"/>
        <v>0</v>
      </c>
      <c r="R66" s="56"/>
      <c r="S66" s="66" t="str">
        <f t="shared" si="7"/>
        <v/>
      </c>
    </row>
    <row r="67" spans="2:19" x14ac:dyDescent="0.4">
      <c r="B67" s="84"/>
      <c r="C67" s="6">
        <f t="shared" si="1"/>
        <v>0.15972222222222213</v>
      </c>
      <c r="D67" s="7" t="s">
        <v>1</v>
      </c>
      <c r="E67" s="8">
        <f t="shared" si="2"/>
        <v>0.16319444444444434</v>
      </c>
      <c r="F67" s="44"/>
      <c r="H67" s="6">
        <f t="shared" si="3"/>
        <v>0.15972222222222213</v>
      </c>
      <c r="I67" s="7" t="s">
        <v>1</v>
      </c>
      <c r="J67" s="8">
        <f t="shared" si="4"/>
        <v>0.16319444444444434</v>
      </c>
      <c r="K67" s="44"/>
      <c r="L67" s="56"/>
      <c r="N67" s="6">
        <f t="shared" si="5"/>
        <v>0.15972222222222213</v>
      </c>
      <c r="O67" s="7" t="s">
        <v>1</v>
      </c>
      <c r="P67" s="19">
        <f t="shared" si="6"/>
        <v>0.16319444444444434</v>
      </c>
      <c r="Q67" s="34">
        <f t="shared" si="0"/>
        <v>0</v>
      </c>
      <c r="R67" s="56"/>
      <c r="S67" s="66" t="str">
        <f t="shared" si="7"/>
        <v/>
      </c>
    </row>
    <row r="68" spans="2:19" x14ac:dyDescent="0.4">
      <c r="B68" s="84"/>
      <c r="C68" s="9">
        <f t="shared" si="1"/>
        <v>0.16319444444444434</v>
      </c>
      <c r="D68" s="10" t="s">
        <v>1</v>
      </c>
      <c r="E68" s="11">
        <f t="shared" si="2"/>
        <v>0.16666666666666655</v>
      </c>
      <c r="F68" s="45"/>
      <c r="H68" s="9">
        <f t="shared" si="3"/>
        <v>0.16319444444444434</v>
      </c>
      <c r="I68" s="10" t="s">
        <v>1</v>
      </c>
      <c r="J68" s="11">
        <f t="shared" si="4"/>
        <v>0.16666666666666655</v>
      </c>
      <c r="K68" s="45"/>
      <c r="L68" s="57"/>
      <c r="N68" s="9">
        <f t="shared" si="5"/>
        <v>0.16319444444444434</v>
      </c>
      <c r="O68" s="10" t="s">
        <v>1</v>
      </c>
      <c r="P68" s="20">
        <f t="shared" si="6"/>
        <v>0.16666666666666655</v>
      </c>
      <c r="Q68" s="40">
        <f t="shared" si="0"/>
        <v>0</v>
      </c>
      <c r="R68" s="57"/>
      <c r="S68" s="67" t="str">
        <f t="shared" si="7"/>
        <v/>
      </c>
    </row>
    <row r="69" spans="2:19" x14ac:dyDescent="0.4">
      <c r="C69" s="2"/>
      <c r="D69" s="1"/>
      <c r="E69" s="2"/>
    </row>
    <row r="70" spans="2:19" x14ac:dyDescent="0.4">
      <c r="C70" s="2"/>
      <c r="D70" s="1"/>
      <c r="E70" s="2"/>
    </row>
    <row r="71" spans="2:19" x14ac:dyDescent="0.4">
      <c r="C71" s="2"/>
      <c r="D71" s="1"/>
      <c r="E71" s="2"/>
    </row>
    <row r="72" spans="2:19" x14ac:dyDescent="0.4">
      <c r="C72" s="2"/>
      <c r="D72" s="1"/>
      <c r="E72" s="2"/>
    </row>
    <row r="73" spans="2:19" x14ac:dyDescent="0.4">
      <c r="C73" s="2"/>
      <c r="D73" s="1"/>
      <c r="E73" s="2"/>
    </row>
    <row r="74" spans="2:19" x14ac:dyDescent="0.4">
      <c r="C74" s="2"/>
      <c r="D74" s="1"/>
      <c r="E74" s="2"/>
    </row>
    <row r="75" spans="2:19" x14ac:dyDescent="0.4">
      <c r="C75" s="2"/>
      <c r="D75" s="1"/>
      <c r="E75" s="2"/>
    </row>
    <row r="76" spans="2:19" x14ac:dyDescent="0.4">
      <c r="C76" s="2"/>
      <c r="D76" s="1"/>
      <c r="E76" s="2"/>
    </row>
    <row r="77" spans="2:19" x14ac:dyDescent="0.4">
      <c r="C77" s="2"/>
      <c r="D77" s="1"/>
      <c r="E77" s="2"/>
    </row>
    <row r="78" spans="2:19" x14ac:dyDescent="0.4">
      <c r="C78" s="2"/>
      <c r="D78" s="1"/>
      <c r="E78" s="2"/>
    </row>
    <row r="79" spans="2:19" x14ac:dyDescent="0.4">
      <c r="C79" s="2"/>
      <c r="D79" s="1"/>
      <c r="E79" s="2"/>
    </row>
  </sheetData>
  <mergeCells count="19">
    <mergeCell ref="E4:G4"/>
    <mergeCell ref="B4:D4"/>
    <mergeCell ref="B5:D5"/>
    <mergeCell ref="E5:G5"/>
    <mergeCell ref="E6:G6"/>
    <mergeCell ref="B8:D8"/>
    <mergeCell ref="B6:D6"/>
    <mergeCell ref="B7:D7"/>
    <mergeCell ref="E7:G7"/>
    <mergeCell ref="B21:B32"/>
    <mergeCell ref="B9:D9"/>
    <mergeCell ref="E9:G9"/>
    <mergeCell ref="S21:S32"/>
    <mergeCell ref="B33:B68"/>
    <mergeCell ref="H20:J20"/>
    <mergeCell ref="N20:P20"/>
    <mergeCell ref="B20:E20"/>
    <mergeCell ref="L21:L32"/>
    <mergeCell ref="R21:R32"/>
  </mergeCells>
  <phoneticPr fontId="1"/>
  <pageMargins left="0.39370078740157483" right="0.39370078740157483" top="0.74803149606299213" bottom="0.74803149606299213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U79"/>
  <sheetViews>
    <sheetView showGridLines="0" view="pageBreakPreview" topLeftCell="A10" zoomScale="70" zoomScaleNormal="85" zoomScaleSheetLayoutView="70" workbookViewId="0">
      <selection activeCell="M31" sqref="M31"/>
    </sheetView>
  </sheetViews>
  <sheetFormatPr defaultRowHeight="18.75" x14ac:dyDescent="0.4"/>
  <cols>
    <col min="1" max="1" width="2.25" style="24" customWidth="1"/>
    <col min="2" max="2" width="3.5" style="24" customWidth="1"/>
    <col min="3" max="4" width="8.75" style="24" customWidth="1"/>
    <col min="5" max="11" width="9" style="24"/>
    <col min="12" max="12" width="11.125" style="24" customWidth="1"/>
    <col min="13" max="16" width="9" style="24"/>
    <col min="17" max="17" width="10" style="24" customWidth="1"/>
    <col min="18" max="19" width="11.125" style="24" customWidth="1"/>
    <col min="20" max="20" width="6" style="24" customWidth="1"/>
    <col min="21" max="16384" width="9" style="24"/>
  </cols>
  <sheetData>
    <row r="1" spans="2:7" x14ac:dyDescent="0.4">
      <c r="B1" s="28"/>
    </row>
    <row r="2" spans="2:7" ht="24" x14ac:dyDescent="0.4">
      <c r="B2" s="64" t="s">
        <v>28</v>
      </c>
    </row>
    <row r="4" spans="2:7" x14ac:dyDescent="0.4">
      <c r="B4" s="89" t="s">
        <v>0</v>
      </c>
      <c r="C4" s="90"/>
      <c r="D4" s="91"/>
      <c r="E4" s="109" t="s">
        <v>21</v>
      </c>
      <c r="F4" s="109"/>
      <c r="G4" s="109"/>
    </row>
    <row r="5" spans="2:7" x14ac:dyDescent="0.4">
      <c r="B5" s="89" t="s">
        <v>3</v>
      </c>
      <c r="C5" s="90"/>
      <c r="D5" s="91"/>
      <c r="E5" s="109" t="s">
        <v>20</v>
      </c>
      <c r="F5" s="109"/>
      <c r="G5" s="109"/>
    </row>
    <row r="6" spans="2:7" x14ac:dyDescent="0.4">
      <c r="B6" s="92" t="s">
        <v>5</v>
      </c>
      <c r="C6" s="93"/>
      <c r="D6" s="94"/>
      <c r="E6" s="110">
        <v>10000</v>
      </c>
      <c r="F6" s="111"/>
      <c r="G6" s="112"/>
    </row>
    <row r="7" spans="2:7" x14ac:dyDescent="0.4">
      <c r="B7" s="92" t="s">
        <v>6</v>
      </c>
      <c r="C7" s="93"/>
      <c r="D7" s="94"/>
      <c r="E7" s="113">
        <v>43556</v>
      </c>
      <c r="F7" s="114"/>
      <c r="G7" s="115"/>
    </row>
    <row r="8" spans="2:7" x14ac:dyDescent="0.4">
      <c r="B8" s="89" t="s">
        <v>7</v>
      </c>
      <c r="C8" s="90"/>
      <c r="D8" s="91"/>
      <c r="E8" s="49">
        <v>0.45833333333333331</v>
      </c>
      <c r="F8" s="54" t="s">
        <v>4</v>
      </c>
      <c r="G8" s="27">
        <f>E8+TIME(4,0,0)</f>
        <v>0.625</v>
      </c>
    </row>
    <row r="9" spans="2:7" x14ac:dyDescent="0.4">
      <c r="B9" s="101" t="s">
        <v>29</v>
      </c>
      <c r="C9" s="102"/>
      <c r="D9" s="103"/>
      <c r="E9" s="116" t="s">
        <v>30</v>
      </c>
      <c r="F9" s="117"/>
      <c r="G9" s="118"/>
    </row>
    <row r="10" spans="2:7" x14ac:dyDescent="0.4">
      <c r="B10" s="32" t="s">
        <v>10</v>
      </c>
      <c r="C10" s="29"/>
      <c r="D10" s="29"/>
      <c r="E10" s="30"/>
      <c r="F10" s="30"/>
      <c r="G10" s="30"/>
    </row>
    <row r="11" spans="2:7" x14ac:dyDescent="0.4">
      <c r="B11" s="68" t="s">
        <v>12</v>
      </c>
      <c r="C11" s="69"/>
      <c r="D11" s="29"/>
      <c r="E11" s="30"/>
      <c r="F11" s="30"/>
      <c r="G11" s="30"/>
    </row>
    <row r="12" spans="2:7" x14ac:dyDescent="0.4">
      <c r="B12" s="70" t="s">
        <v>32</v>
      </c>
      <c r="C12" s="69"/>
      <c r="D12" s="29"/>
      <c r="E12" s="30"/>
      <c r="F12" s="30"/>
      <c r="G12" s="30"/>
    </row>
    <row r="13" spans="2:7" x14ac:dyDescent="0.4">
      <c r="B13" s="70" t="s">
        <v>22</v>
      </c>
      <c r="C13" s="69"/>
      <c r="D13" s="29"/>
      <c r="E13" s="30"/>
      <c r="F13" s="30"/>
      <c r="G13" s="30"/>
    </row>
    <row r="14" spans="2:7" x14ac:dyDescent="0.4">
      <c r="B14" s="70" t="s">
        <v>23</v>
      </c>
      <c r="C14" s="69"/>
      <c r="D14" s="29"/>
      <c r="E14" s="30"/>
      <c r="F14" s="30"/>
      <c r="G14" s="30"/>
    </row>
    <row r="15" spans="2:7" x14ac:dyDescent="0.4">
      <c r="B15" s="70" t="s">
        <v>24</v>
      </c>
      <c r="C15" s="70"/>
    </row>
    <row r="16" spans="2:7" x14ac:dyDescent="0.4">
      <c r="B16" s="70" t="s">
        <v>25</v>
      </c>
      <c r="C16" s="70"/>
    </row>
    <row r="17" spans="2:21" x14ac:dyDescent="0.4">
      <c r="B17" s="70" t="s">
        <v>26</v>
      </c>
      <c r="C17" s="70"/>
    </row>
    <row r="18" spans="2:21" x14ac:dyDescent="0.4">
      <c r="B18" s="70"/>
      <c r="C18" s="70"/>
    </row>
    <row r="19" spans="2:21" x14ac:dyDescent="0.4">
      <c r="B19" s="28" t="s">
        <v>11</v>
      </c>
      <c r="H19" s="24" t="s">
        <v>17</v>
      </c>
      <c r="N19" s="24" t="s">
        <v>18</v>
      </c>
    </row>
    <row r="20" spans="2:21" ht="78.75" customHeight="1" x14ac:dyDescent="0.4">
      <c r="B20" s="88" t="s">
        <v>2</v>
      </c>
      <c r="C20" s="88"/>
      <c r="D20" s="88"/>
      <c r="E20" s="88"/>
      <c r="F20" s="31" t="s">
        <v>13</v>
      </c>
      <c r="G20" s="1"/>
      <c r="H20" s="85" t="s">
        <v>2</v>
      </c>
      <c r="I20" s="86"/>
      <c r="J20" s="87"/>
      <c r="K20" s="31" t="s">
        <v>14</v>
      </c>
      <c r="L20" s="71" t="s">
        <v>33</v>
      </c>
      <c r="M20" s="1"/>
      <c r="N20" s="85" t="s">
        <v>2</v>
      </c>
      <c r="O20" s="86"/>
      <c r="P20" s="87"/>
      <c r="Q20" s="48" t="s">
        <v>16</v>
      </c>
      <c r="R20" s="48" t="s">
        <v>35</v>
      </c>
      <c r="S20" s="48" t="s">
        <v>36</v>
      </c>
    </row>
    <row r="21" spans="2:21" s="1" customFormat="1" x14ac:dyDescent="0.4">
      <c r="B21" s="98" t="s">
        <v>8</v>
      </c>
      <c r="C21" s="3">
        <f>E8</f>
        <v>0.45833333333333331</v>
      </c>
      <c r="D21" s="4" t="s">
        <v>1</v>
      </c>
      <c r="E21" s="5">
        <f>C21+TIME(0,5,0)</f>
        <v>0.46180555555555552</v>
      </c>
      <c r="F21" s="50">
        <v>10000</v>
      </c>
      <c r="G21" s="2"/>
      <c r="H21" s="3">
        <f>C21</f>
        <v>0.45833333333333331</v>
      </c>
      <c r="I21" s="4" t="s">
        <v>1</v>
      </c>
      <c r="J21" s="5">
        <f>H21+TIME(0,5,0)</f>
        <v>0.46180555555555552</v>
      </c>
      <c r="K21" s="50">
        <v>10000</v>
      </c>
      <c r="L21" s="81" t="s">
        <v>15</v>
      </c>
      <c r="M21" s="2"/>
      <c r="N21" s="3">
        <f>H21</f>
        <v>0.45833333333333331</v>
      </c>
      <c r="O21" s="4" t="s">
        <v>1</v>
      </c>
      <c r="P21" s="18">
        <f>N21+TIME(0,5,0)</f>
        <v>0.46180555555555552</v>
      </c>
      <c r="Q21" s="33">
        <f>K21-F21</f>
        <v>0</v>
      </c>
      <c r="R21" s="81" t="s">
        <v>15</v>
      </c>
      <c r="S21" s="81" t="s">
        <v>15</v>
      </c>
    </row>
    <row r="22" spans="2:21" s="1" customFormat="1" x14ac:dyDescent="0.4">
      <c r="B22" s="99"/>
      <c r="C22" s="6">
        <f>E21</f>
        <v>0.46180555555555552</v>
      </c>
      <c r="D22" s="7" t="s">
        <v>1</v>
      </c>
      <c r="E22" s="8">
        <f>C22+TIME(0,5,0)</f>
        <v>0.46527777777777773</v>
      </c>
      <c r="F22" s="50">
        <v>10000</v>
      </c>
      <c r="H22" s="6">
        <f>J21</f>
        <v>0.46180555555555552</v>
      </c>
      <c r="I22" s="7" t="s">
        <v>1</v>
      </c>
      <c r="J22" s="8">
        <f>H22+TIME(0,5,0)</f>
        <v>0.46527777777777773</v>
      </c>
      <c r="K22" s="50">
        <v>10000</v>
      </c>
      <c r="L22" s="82"/>
      <c r="N22" s="6">
        <f>P21</f>
        <v>0.46180555555555552</v>
      </c>
      <c r="O22" s="7" t="s">
        <v>1</v>
      </c>
      <c r="P22" s="19">
        <f>N22+TIME(0,5,0)</f>
        <v>0.46527777777777773</v>
      </c>
      <c r="Q22" s="34">
        <f t="shared" ref="Q22:Q34" si="0">K22-F22</f>
        <v>0</v>
      </c>
      <c r="R22" s="82"/>
      <c r="S22" s="82"/>
    </row>
    <row r="23" spans="2:21" s="1" customFormat="1" x14ac:dyDescent="0.4">
      <c r="B23" s="99"/>
      <c r="C23" s="6">
        <f t="shared" ref="C23:C68" si="1">E22</f>
        <v>0.46527777777777773</v>
      </c>
      <c r="D23" s="7" t="s">
        <v>1</v>
      </c>
      <c r="E23" s="8">
        <f t="shared" ref="E23:E68" si="2">C23+TIME(0,5,0)</f>
        <v>0.46874999999999994</v>
      </c>
      <c r="F23" s="50" t="s">
        <v>19</v>
      </c>
      <c r="G23" s="2"/>
      <c r="H23" s="6">
        <f t="shared" ref="H23:H68" si="3">J22</f>
        <v>0.46527777777777773</v>
      </c>
      <c r="I23" s="7" t="s">
        <v>1</v>
      </c>
      <c r="J23" s="8">
        <f t="shared" ref="J23:J68" si="4">H23+TIME(0,5,0)</f>
        <v>0.46874999999999994</v>
      </c>
      <c r="K23" s="51" t="s">
        <v>19</v>
      </c>
      <c r="L23" s="82"/>
      <c r="M23" s="2"/>
      <c r="N23" s="6">
        <f t="shared" ref="N23:N68" si="5">P22</f>
        <v>0.46527777777777773</v>
      </c>
      <c r="O23" s="7" t="s">
        <v>1</v>
      </c>
      <c r="P23" s="19">
        <f t="shared" ref="P23:P68" si="6">N23+TIME(0,5,0)</f>
        <v>0.46874999999999994</v>
      </c>
      <c r="Q23" s="35" t="s">
        <v>19</v>
      </c>
      <c r="R23" s="82"/>
      <c r="S23" s="82"/>
      <c r="U23" s="23"/>
    </row>
    <row r="24" spans="2:21" x14ac:dyDescent="0.4">
      <c r="B24" s="99"/>
      <c r="C24" s="6">
        <f t="shared" si="1"/>
        <v>0.46874999999999994</v>
      </c>
      <c r="D24" s="7" t="s">
        <v>1</v>
      </c>
      <c r="E24" s="8">
        <f t="shared" si="2"/>
        <v>0.47222222222222215</v>
      </c>
      <c r="F24" s="52" t="s">
        <v>19</v>
      </c>
      <c r="H24" s="6">
        <f t="shared" si="3"/>
        <v>0.46874999999999994</v>
      </c>
      <c r="I24" s="7" t="s">
        <v>1</v>
      </c>
      <c r="J24" s="8">
        <f t="shared" si="4"/>
        <v>0.47222222222222215</v>
      </c>
      <c r="K24" s="53" t="s">
        <v>19</v>
      </c>
      <c r="L24" s="82"/>
      <c r="N24" s="6">
        <f t="shared" si="5"/>
        <v>0.46874999999999994</v>
      </c>
      <c r="O24" s="7" t="s">
        <v>1</v>
      </c>
      <c r="P24" s="19">
        <f t="shared" si="6"/>
        <v>0.47222222222222215</v>
      </c>
      <c r="Q24" s="35" t="s">
        <v>19</v>
      </c>
      <c r="R24" s="82"/>
      <c r="S24" s="82"/>
    </row>
    <row r="25" spans="2:21" x14ac:dyDescent="0.4">
      <c r="B25" s="99"/>
      <c r="C25" s="6">
        <f t="shared" si="1"/>
        <v>0.47222222222222215</v>
      </c>
      <c r="D25" s="7" t="s">
        <v>1</v>
      </c>
      <c r="E25" s="8">
        <f t="shared" si="2"/>
        <v>0.47569444444444436</v>
      </c>
      <c r="F25" s="52" t="s">
        <v>19</v>
      </c>
      <c r="H25" s="6">
        <f t="shared" si="3"/>
        <v>0.47222222222222215</v>
      </c>
      <c r="I25" s="7" t="s">
        <v>1</v>
      </c>
      <c r="J25" s="8">
        <f t="shared" si="4"/>
        <v>0.47569444444444436</v>
      </c>
      <c r="K25" s="53" t="s">
        <v>19</v>
      </c>
      <c r="L25" s="82"/>
      <c r="N25" s="6">
        <f t="shared" si="5"/>
        <v>0.47222222222222215</v>
      </c>
      <c r="O25" s="7" t="s">
        <v>1</v>
      </c>
      <c r="P25" s="19">
        <f t="shared" si="6"/>
        <v>0.47569444444444436</v>
      </c>
      <c r="Q25" s="35" t="s">
        <v>19</v>
      </c>
      <c r="R25" s="82"/>
      <c r="S25" s="82"/>
    </row>
    <row r="26" spans="2:21" x14ac:dyDescent="0.4">
      <c r="B26" s="99"/>
      <c r="C26" s="6">
        <f t="shared" si="1"/>
        <v>0.47569444444444436</v>
      </c>
      <c r="D26" s="7" t="s">
        <v>1</v>
      </c>
      <c r="E26" s="8">
        <f t="shared" si="2"/>
        <v>0.47916666666666657</v>
      </c>
      <c r="F26" s="44"/>
      <c r="H26" s="6">
        <f t="shared" si="3"/>
        <v>0.47569444444444436</v>
      </c>
      <c r="I26" s="7" t="s">
        <v>1</v>
      </c>
      <c r="J26" s="8">
        <f t="shared" si="4"/>
        <v>0.47916666666666657</v>
      </c>
      <c r="K26" s="44"/>
      <c r="L26" s="82"/>
      <c r="N26" s="6">
        <f t="shared" si="5"/>
        <v>0.47569444444444436</v>
      </c>
      <c r="O26" s="7" t="s">
        <v>1</v>
      </c>
      <c r="P26" s="19">
        <f t="shared" si="6"/>
        <v>0.47916666666666657</v>
      </c>
      <c r="Q26" s="34"/>
      <c r="R26" s="82"/>
      <c r="S26" s="82"/>
    </row>
    <row r="27" spans="2:21" x14ac:dyDescent="0.4">
      <c r="B27" s="99"/>
      <c r="C27" s="6">
        <f t="shared" si="1"/>
        <v>0.47916666666666657</v>
      </c>
      <c r="D27" s="7" t="s">
        <v>1</v>
      </c>
      <c r="E27" s="8">
        <f t="shared" si="2"/>
        <v>0.48263888888888878</v>
      </c>
      <c r="F27" s="44"/>
      <c r="H27" s="6">
        <f t="shared" si="3"/>
        <v>0.47916666666666657</v>
      </c>
      <c r="I27" s="7" t="s">
        <v>1</v>
      </c>
      <c r="J27" s="8">
        <f t="shared" si="4"/>
        <v>0.48263888888888878</v>
      </c>
      <c r="K27" s="44"/>
      <c r="L27" s="82"/>
      <c r="N27" s="6">
        <f t="shared" si="5"/>
        <v>0.47916666666666657</v>
      </c>
      <c r="O27" s="7" t="s">
        <v>1</v>
      </c>
      <c r="P27" s="19">
        <f t="shared" si="6"/>
        <v>0.48263888888888878</v>
      </c>
      <c r="Q27" s="34"/>
      <c r="R27" s="82"/>
      <c r="S27" s="82"/>
    </row>
    <row r="28" spans="2:21" x14ac:dyDescent="0.4">
      <c r="B28" s="99"/>
      <c r="C28" s="6">
        <f t="shared" si="1"/>
        <v>0.48263888888888878</v>
      </c>
      <c r="D28" s="7" t="s">
        <v>1</v>
      </c>
      <c r="E28" s="8">
        <f t="shared" si="2"/>
        <v>0.48611111111111099</v>
      </c>
      <c r="F28" s="44"/>
      <c r="H28" s="6">
        <f t="shared" si="3"/>
        <v>0.48263888888888878</v>
      </c>
      <c r="I28" s="7" t="s">
        <v>1</v>
      </c>
      <c r="J28" s="8">
        <f t="shared" si="4"/>
        <v>0.48611111111111099</v>
      </c>
      <c r="K28" s="44"/>
      <c r="L28" s="82"/>
      <c r="N28" s="6">
        <f t="shared" si="5"/>
        <v>0.48263888888888878</v>
      </c>
      <c r="O28" s="7" t="s">
        <v>1</v>
      </c>
      <c r="P28" s="19">
        <f t="shared" si="6"/>
        <v>0.48611111111111099</v>
      </c>
      <c r="Q28" s="34"/>
      <c r="R28" s="82"/>
      <c r="S28" s="82"/>
    </row>
    <row r="29" spans="2:21" x14ac:dyDescent="0.4">
      <c r="B29" s="99"/>
      <c r="C29" s="6">
        <f t="shared" si="1"/>
        <v>0.48611111111111099</v>
      </c>
      <c r="D29" s="7" t="s">
        <v>1</v>
      </c>
      <c r="E29" s="8">
        <f t="shared" si="2"/>
        <v>0.4895833333333332</v>
      </c>
      <c r="F29" s="44"/>
      <c r="H29" s="6">
        <f t="shared" si="3"/>
        <v>0.48611111111111099</v>
      </c>
      <c r="I29" s="7" t="s">
        <v>1</v>
      </c>
      <c r="J29" s="8">
        <f t="shared" si="4"/>
        <v>0.4895833333333332</v>
      </c>
      <c r="K29" s="44"/>
      <c r="L29" s="82"/>
      <c r="N29" s="6">
        <f t="shared" si="5"/>
        <v>0.48611111111111099</v>
      </c>
      <c r="O29" s="7" t="s">
        <v>1</v>
      </c>
      <c r="P29" s="19">
        <f t="shared" si="6"/>
        <v>0.4895833333333332</v>
      </c>
      <c r="Q29" s="34"/>
      <c r="R29" s="82"/>
      <c r="S29" s="82"/>
    </row>
    <row r="30" spans="2:21" x14ac:dyDescent="0.4">
      <c r="B30" s="99"/>
      <c r="C30" s="6">
        <f t="shared" si="1"/>
        <v>0.4895833333333332</v>
      </c>
      <c r="D30" s="7" t="s">
        <v>1</v>
      </c>
      <c r="E30" s="8">
        <f t="shared" si="2"/>
        <v>0.49305555555555541</v>
      </c>
      <c r="F30" s="44"/>
      <c r="H30" s="6">
        <f t="shared" si="3"/>
        <v>0.4895833333333332</v>
      </c>
      <c r="I30" s="7" t="s">
        <v>1</v>
      </c>
      <c r="J30" s="8">
        <f t="shared" si="4"/>
        <v>0.49305555555555541</v>
      </c>
      <c r="K30" s="44"/>
      <c r="L30" s="82"/>
      <c r="N30" s="6">
        <f t="shared" si="5"/>
        <v>0.4895833333333332</v>
      </c>
      <c r="O30" s="7" t="s">
        <v>1</v>
      </c>
      <c r="P30" s="19">
        <f t="shared" si="6"/>
        <v>0.49305555555555541</v>
      </c>
      <c r="Q30" s="34"/>
      <c r="R30" s="82"/>
      <c r="S30" s="82"/>
    </row>
    <row r="31" spans="2:21" x14ac:dyDescent="0.4">
      <c r="B31" s="99"/>
      <c r="C31" s="6">
        <f t="shared" si="1"/>
        <v>0.49305555555555541</v>
      </c>
      <c r="D31" s="7" t="s">
        <v>1</v>
      </c>
      <c r="E31" s="8">
        <f t="shared" si="2"/>
        <v>0.49652777777777762</v>
      </c>
      <c r="F31" s="44"/>
      <c r="H31" s="6">
        <f t="shared" si="3"/>
        <v>0.49305555555555541</v>
      </c>
      <c r="I31" s="7" t="s">
        <v>1</v>
      </c>
      <c r="J31" s="8">
        <f t="shared" si="4"/>
        <v>0.49652777777777762</v>
      </c>
      <c r="K31" s="44"/>
      <c r="L31" s="82"/>
      <c r="N31" s="6">
        <f t="shared" si="5"/>
        <v>0.49305555555555541</v>
      </c>
      <c r="O31" s="7" t="s">
        <v>1</v>
      </c>
      <c r="P31" s="19">
        <f t="shared" si="6"/>
        <v>0.49652777777777762</v>
      </c>
      <c r="Q31" s="34"/>
      <c r="R31" s="82"/>
      <c r="S31" s="82"/>
    </row>
    <row r="32" spans="2:21" x14ac:dyDescent="0.4">
      <c r="B32" s="100"/>
      <c r="C32" s="9">
        <f t="shared" si="1"/>
        <v>0.49652777777777762</v>
      </c>
      <c r="D32" s="10" t="s">
        <v>1</v>
      </c>
      <c r="E32" s="11">
        <f t="shared" si="2"/>
        <v>0.49999999999999983</v>
      </c>
      <c r="F32" s="45"/>
      <c r="H32" s="9">
        <f t="shared" si="3"/>
        <v>0.49652777777777762</v>
      </c>
      <c r="I32" s="10" t="s">
        <v>1</v>
      </c>
      <c r="J32" s="11">
        <f t="shared" si="4"/>
        <v>0.49999999999999983</v>
      </c>
      <c r="K32" s="45"/>
      <c r="L32" s="83"/>
      <c r="N32" s="9">
        <f t="shared" si="5"/>
        <v>0.49652777777777762</v>
      </c>
      <c r="O32" s="10" t="s">
        <v>1</v>
      </c>
      <c r="P32" s="20">
        <f t="shared" si="6"/>
        <v>0.49999999999999983</v>
      </c>
      <c r="Q32" s="36"/>
      <c r="R32" s="83"/>
      <c r="S32" s="83"/>
    </row>
    <row r="33" spans="2:19" x14ac:dyDescent="0.4">
      <c r="B33" s="84" t="s">
        <v>9</v>
      </c>
      <c r="C33" s="15">
        <f t="shared" si="1"/>
        <v>0.49999999999999983</v>
      </c>
      <c r="D33" s="16" t="s">
        <v>1</v>
      </c>
      <c r="E33" s="17">
        <f t="shared" si="2"/>
        <v>0.5034722222222221</v>
      </c>
      <c r="F33" s="50">
        <v>10000</v>
      </c>
      <c r="H33" s="15">
        <f t="shared" si="3"/>
        <v>0.49999999999999983</v>
      </c>
      <c r="I33" s="16" t="s">
        <v>1</v>
      </c>
      <c r="J33" s="17">
        <f t="shared" si="4"/>
        <v>0.5034722222222221</v>
      </c>
      <c r="K33" s="50">
        <v>20000</v>
      </c>
      <c r="L33" s="77"/>
      <c r="N33" s="15">
        <f t="shared" si="5"/>
        <v>0.49999999999999983</v>
      </c>
      <c r="O33" s="16" t="s">
        <v>1</v>
      </c>
      <c r="P33" s="21">
        <f t="shared" si="6"/>
        <v>0.5034722222222221</v>
      </c>
      <c r="Q33" s="34">
        <f>K33-F33</f>
        <v>10000</v>
      </c>
      <c r="R33" s="50">
        <v>10000</v>
      </c>
      <c r="S33" s="66" t="str">
        <f t="shared" ref="S33:S68" si="7">IF(L33="","",L33-F33)</f>
        <v/>
      </c>
    </row>
    <row r="34" spans="2:19" x14ac:dyDescent="0.4">
      <c r="B34" s="84"/>
      <c r="C34" s="6">
        <f t="shared" si="1"/>
        <v>0.5034722222222221</v>
      </c>
      <c r="D34" s="7" t="s">
        <v>1</v>
      </c>
      <c r="E34" s="8">
        <f t="shared" si="2"/>
        <v>0.50694444444444431</v>
      </c>
      <c r="F34" s="50">
        <v>10000</v>
      </c>
      <c r="H34" s="6">
        <f t="shared" si="3"/>
        <v>0.5034722222222221</v>
      </c>
      <c r="I34" s="7" t="s">
        <v>1</v>
      </c>
      <c r="J34" s="8">
        <f t="shared" si="4"/>
        <v>0.50694444444444431</v>
      </c>
      <c r="K34" s="50">
        <v>20500</v>
      </c>
      <c r="L34" s="77"/>
      <c r="N34" s="6">
        <f t="shared" si="5"/>
        <v>0.5034722222222221</v>
      </c>
      <c r="O34" s="7" t="s">
        <v>1</v>
      </c>
      <c r="P34" s="19">
        <f t="shared" si="6"/>
        <v>0.50694444444444431</v>
      </c>
      <c r="Q34" s="34">
        <f t="shared" si="0"/>
        <v>10500</v>
      </c>
      <c r="R34" s="50">
        <v>10500</v>
      </c>
      <c r="S34" s="66" t="str">
        <f t="shared" si="7"/>
        <v/>
      </c>
    </row>
    <row r="35" spans="2:19" x14ac:dyDescent="0.4">
      <c r="B35" s="84"/>
      <c r="C35" s="6">
        <f t="shared" si="1"/>
        <v>0.50694444444444431</v>
      </c>
      <c r="D35" s="7" t="s">
        <v>1</v>
      </c>
      <c r="E35" s="8">
        <f t="shared" si="2"/>
        <v>0.51041666666666652</v>
      </c>
      <c r="F35" s="50" t="s">
        <v>19</v>
      </c>
      <c r="H35" s="6">
        <f t="shared" si="3"/>
        <v>0.50694444444444431</v>
      </c>
      <c r="I35" s="7" t="s">
        <v>1</v>
      </c>
      <c r="J35" s="8">
        <f t="shared" si="4"/>
        <v>0.51041666666666652</v>
      </c>
      <c r="K35" s="51" t="s">
        <v>19</v>
      </c>
      <c r="L35" s="73"/>
      <c r="N35" s="6">
        <f t="shared" si="5"/>
        <v>0.50694444444444431</v>
      </c>
      <c r="O35" s="7" t="s">
        <v>1</v>
      </c>
      <c r="P35" s="19">
        <f t="shared" si="6"/>
        <v>0.51041666666666652</v>
      </c>
      <c r="Q35" s="35" t="s">
        <v>19</v>
      </c>
      <c r="R35" s="51" t="s">
        <v>19</v>
      </c>
      <c r="S35" s="66" t="str">
        <f t="shared" si="7"/>
        <v/>
      </c>
    </row>
    <row r="36" spans="2:19" x14ac:dyDescent="0.4">
      <c r="B36" s="84"/>
      <c r="C36" s="6">
        <f t="shared" si="1"/>
        <v>0.51041666666666652</v>
      </c>
      <c r="D36" s="7" t="s">
        <v>1</v>
      </c>
      <c r="E36" s="8">
        <f t="shared" si="2"/>
        <v>0.51388888888888873</v>
      </c>
      <c r="F36" s="52" t="s">
        <v>19</v>
      </c>
      <c r="H36" s="6">
        <f t="shared" si="3"/>
        <v>0.51041666666666652</v>
      </c>
      <c r="I36" s="7" t="s">
        <v>1</v>
      </c>
      <c r="J36" s="8">
        <f t="shared" si="4"/>
        <v>0.51388888888888873</v>
      </c>
      <c r="K36" s="53" t="s">
        <v>19</v>
      </c>
      <c r="L36" s="74"/>
      <c r="N36" s="6">
        <f t="shared" si="5"/>
        <v>0.51041666666666652</v>
      </c>
      <c r="O36" s="7" t="s">
        <v>1</v>
      </c>
      <c r="P36" s="19">
        <f t="shared" si="6"/>
        <v>0.51388888888888873</v>
      </c>
      <c r="Q36" s="35" t="s">
        <v>19</v>
      </c>
      <c r="R36" s="53" t="s">
        <v>19</v>
      </c>
      <c r="S36" s="66" t="str">
        <f t="shared" si="7"/>
        <v/>
      </c>
    </row>
    <row r="37" spans="2:19" x14ac:dyDescent="0.4">
      <c r="B37" s="84"/>
      <c r="C37" s="6">
        <f t="shared" si="1"/>
        <v>0.51388888888888873</v>
      </c>
      <c r="D37" s="7" t="s">
        <v>1</v>
      </c>
      <c r="E37" s="8">
        <f t="shared" si="2"/>
        <v>0.51736111111111094</v>
      </c>
      <c r="F37" s="52" t="s">
        <v>19</v>
      </c>
      <c r="H37" s="6">
        <f t="shared" si="3"/>
        <v>0.51388888888888873</v>
      </c>
      <c r="I37" s="7" t="s">
        <v>1</v>
      </c>
      <c r="J37" s="8">
        <f t="shared" si="4"/>
        <v>0.51736111111111094</v>
      </c>
      <c r="K37" s="53" t="s">
        <v>19</v>
      </c>
      <c r="L37" s="74"/>
      <c r="N37" s="6">
        <f t="shared" si="5"/>
        <v>0.51388888888888873</v>
      </c>
      <c r="O37" s="7" t="s">
        <v>1</v>
      </c>
      <c r="P37" s="19">
        <f t="shared" si="6"/>
        <v>0.51736111111111094</v>
      </c>
      <c r="Q37" s="35" t="s">
        <v>19</v>
      </c>
      <c r="R37" s="53" t="s">
        <v>19</v>
      </c>
      <c r="S37" s="66" t="str">
        <f t="shared" si="7"/>
        <v/>
      </c>
    </row>
    <row r="38" spans="2:19" x14ac:dyDescent="0.4">
      <c r="B38" s="84"/>
      <c r="C38" s="6">
        <f t="shared" si="1"/>
        <v>0.51736111111111094</v>
      </c>
      <c r="D38" s="7" t="s">
        <v>1</v>
      </c>
      <c r="E38" s="8">
        <f t="shared" si="2"/>
        <v>0.52083333333333315</v>
      </c>
      <c r="F38" s="44"/>
      <c r="H38" s="6">
        <f t="shared" si="3"/>
        <v>0.51736111111111094</v>
      </c>
      <c r="I38" s="7" t="s">
        <v>1</v>
      </c>
      <c r="J38" s="8">
        <f t="shared" si="4"/>
        <v>0.52083333333333315</v>
      </c>
      <c r="K38" s="44"/>
      <c r="L38" s="75"/>
      <c r="N38" s="6">
        <f t="shared" si="5"/>
        <v>0.51736111111111094</v>
      </c>
      <c r="O38" s="7" t="s">
        <v>1</v>
      </c>
      <c r="P38" s="19">
        <f t="shared" si="6"/>
        <v>0.52083333333333315</v>
      </c>
      <c r="Q38" s="34"/>
      <c r="R38" s="56"/>
      <c r="S38" s="66" t="str">
        <f t="shared" si="7"/>
        <v/>
      </c>
    </row>
    <row r="39" spans="2:19" x14ac:dyDescent="0.4">
      <c r="B39" s="84"/>
      <c r="C39" s="6">
        <f t="shared" si="1"/>
        <v>0.52083333333333315</v>
      </c>
      <c r="D39" s="7" t="s">
        <v>1</v>
      </c>
      <c r="E39" s="8">
        <f t="shared" si="2"/>
        <v>0.52430555555555536</v>
      </c>
      <c r="F39" s="44"/>
      <c r="H39" s="6">
        <f t="shared" si="3"/>
        <v>0.52083333333333315</v>
      </c>
      <c r="I39" s="7" t="s">
        <v>1</v>
      </c>
      <c r="J39" s="8">
        <f t="shared" si="4"/>
        <v>0.52430555555555536</v>
      </c>
      <c r="K39" s="44"/>
      <c r="L39" s="75"/>
      <c r="N39" s="6">
        <f t="shared" si="5"/>
        <v>0.52083333333333315</v>
      </c>
      <c r="O39" s="7" t="s">
        <v>1</v>
      </c>
      <c r="P39" s="19">
        <f t="shared" si="6"/>
        <v>0.52430555555555536</v>
      </c>
      <c r="Q39" s="34"/>
      <c r="R39" s="56"/>
      <c r="S39" s="66" t="str">
        <f t="shared" si="7"/>
        <v/>
      </c>
    </row>
    <row r="40" spans="2:19" x14ac:dyDescent="0.4">
      <c r="B40" s="84"/>
      <c r="C40" s="6">
        <f t="shared" si="1"/>
        <v>0.52430555555555536</v>
      </c>
      <c r="D40" s="7" t="s">
        <v>1</v>
      </c>
      <c r="E40" s="8">
        <f t="shared" si="2"/>
        <v>0.52777777777777757</v>
      </c>
      <c r="F40" s="44"/>
      <c r="H40" s="6">
        <f t="shared" si="3"/>
        <v>0.52430555555555536</v>
      </c>
      <c r="I40" s="7" t="s">
        <v>1</v>
      </c>
      <c r="J40" s="8">
        <f t="shared" si="4"/>
        <v>0.52777777777777757</v>
      </c>
      <c r="K40" s="44"/>
      <c r="L40" s="75"/>
      <c r="N40" s="6">
        <f t="shared" si="5"/>
        <v>0.52430555555555536</v>
      </c>
      <c r="O40" s="7" t="s">
        <v>1</v>
      </c>
      <c r="P40" s="19">
        <f t="shared" si="6"/>
        <v>0.52777777777777757</v>
      </c>
      <c r="Q40" s="34"/>
      <c r="R40" s="56"/>
      <c r="S40" s="66" t="str">
        <f t="shared" si="7"/>
        <v/>
      </c>
    </row>
    <row r="41" spans="2:19" x14ac:dyDescent="0.4">
      <c r="B41" s="84"/>
      <c r="C41" s="6">
        <f t="shared" si="1"/>
        <v>0.52777777777777757</v>
      </c>
      <c r="D41" s="7" t="s">
        <v>1</v>
      </c>
      <c r="E41" s="8">
        <f t="shared" si="2"/>
        <v>0.53124999999999978</v>
      </c>
      <c r="F41" s="44"/>
      <c r="H41" s="6">
        <f t="shared" si="3"/>
        <v>0.52777777777777757</v>
      </c>
      <c r="I41" s="7" t="s">
        <v>1</v>
      </c>
      <c r="J41" s="8">
        <f t="shared" si="4"/>
        <v>0.53124999999999978</v>
      </c>
      <c r="K41" s="44"/>
      <c r="L41" s="75"/>
      <c r="N41" s="6">
        <f t="shared" si="5"/>
        <v>0.52777777777777757</v>
      </c>
      <c r="O41" s="7" t="s">
        <v>1</v>
      </c>
      <c r="P41" s="19">
        <f t="shared" si="6"/>
        <v>0.53124999999999978</v>
      </c>
      <c r="Q41" s="34"/>
      <c r="R41" s="56"/>
      <c r="S41" s="66" t="str">
        <f t="shared" si="7"/>
        <v/>
      </c>
    </row>
    <row r="42" spans="2:19" x14ac:dyDescent="0.4">
      <c r="B42" s="84"/>
      <c r="C42" s="6">
        <f t="shared" si="1"/>
        <v>0.53124999999999978</v>
      </c>
      <c r="D42" s="7" t="s">
        <v>1</v>
      </c>
      <c r="E42" s="8">
        <f t="shared" si="2"/>
        <v>0.53472222222222199</v>
      </c>
      <c r="F42" s="44"/>
      <c r="H42" s="6">
        <f t="shared" si="3"/>
        <v>0.53124999999999978</v>
      </c>
      <c r="I42" s="7" t="s">
        <v>1</v>
      </c>
      <c r="J42" s="8">
        <f t="shared" si="4"/>
        <v>0.53472222222222199</v>
      </c>
      <c r="K42" s="44"/>
      <c r="L42" s="75"/>
      <c r="N42" s="6">
        <f t="shared" si="5"/>
        <v>0.53124999999999978</v>
      </c>
      <c r="O42" s="7" t="s">
        <v>1</v>
      </c>
      <c r="P42" s="19">
        <f t="shared" si="6"/>
        <v>0.53472222222222199</v>
      </c>
      <c r="Q42" s="34"/>
      <c r="R42" s="56"/>
      <c r="S42" s="66" t="str">
        <f t="shared" si="7"/>
        <v/>
      </c>
    </row>
    <row r="43" spans="2:19" x14ac:dyDescent="0.4">
      <c r="B43" s="84"/>
      <c r="C43" s="6">
        <f t="shared" si="1"/>
        <v>0.53472222222222199</v>
      </c>
      <c r="D43" s="7" t="s">
        <v>1</v>
      </c>
      <c r="E43" s="8">
        <f t="shared" si="2"/>
        <v>0.5381944444444442</v>
      </c>
      <c r="F43" s="44"/>
      <c r="H43" s="6">
        <f t="shared" si="3"/>
        <v>0.53472222222222199</v>
      </c>
      <c r="I43" s="7" t="s">
        <v>1</v>
      </c>
      <c r="J43" s="8">
        <f t="shared" si="4"/>
        <v>0.5381944444444442</v>
      </c>
      <c r="K43" s="44"/>
      <c r="L43" s="75"/>
      <c r="N43" s="6">
        <f t="shared" si="5"/>
        <v>0.53472222222222199</v>
      </c>
      <c r="O43" s="7" t="s">
        <v>1</v>
      </c>
      <c r="P43" s="19">
        <f t="shared" si="6"/>
        <v>0.5381944444444442</v>
      </c>
      <c r="Q43" s="34"/>
      <c r="R43" s="56"/>
      <c r="S43" s="66" t="str">
        <f t="shared" si="7"/>
        <v/>
      </c>
    </row>
    <row r="44" spans="2:19" x14ac:dyDescent="0.4">
      <c r="B44" s="84"/>
      <c r="C44" s="12">
        <f t="shared" si="1"/>
        <v>0.5381944444444442</v>
      </c>
      <c r="D44" s="13" t="s">
        <v>1</v>
      </c>
      <c r="E44" s="14">
        <f t="shared" si="2"/>
        <v>0.54166666666666641</v>
      </c>
      <c r="F44" s="46"/>
      <c r="H44" s="12">
        <f t="shared" si="3"/>
        <v>0.5381944444444442</v>
      </c>
      <c r="I44" s="13" t="s">
        <v>1</v>
      </c>
      <c r="J44" s="14">
        <f t="shared" si="4"/>
        <v>0.54166666666666641</v>
      </c>
      <c r="K44" s="46"/>
      <c r="L44" s="78"/>
      <c r="N44" s="12">
        <f t="shared" si="5"/>
        <v>0.5381944444444442</v>
      </c>
      <c r="O44" s="13" t="s">
        <v>1</v>
      </c>
      <c r="P44" s="22">
        <f t="shared" si="6"/>
        <v>0.54166666666666641</v>
      </c>
      <c r="Q44" s="37"/>
      <c r="R44" s="57"/>
      <c r="S44" s="67" t="str">
        <f t="shared" si="7"/>
        <v/>
      </c>
    </row>
    <row r="45" spans="2:19" x14ac:dyDescent="0.4">
      <c r="B45" s="84"/>
      <c r="C45" s="3">
        <f t="shared" si="1"/>
        <v>0.54166666666666641</v>
      </c>
      <c r="D45" s="4" t="s">
        <v>1</v>
      </c>
      <c r="E45" s="5">
        <f t="shared" si="2"/>
        <v>0.54513888888888862</v>
      </c>
      <c r="F45" s="47"/>
      <c r="H45" s="3">
        <f t="shared" si="3"/>
        <v>0.54166666666666641</v>
      </c>
      <c r="I45" s="4" t="s">
        <v>1</v>
      </c>
      <c r="J45" s="5">
        <f t="shared" si="4"/>
        <v>0.54513888888888862</v>
      </c>
      <c r="K45" s="47"/>
      <c r="L45" s="79"/>
      <c r="N45" s="3">
        <f t="shared" si="5"/>
        <v>0.54166666666666641</v>
      </c>
      <c r="O45" s="4" t="s">
        <v>1</v>
      </c>
      <c r="P45" s="18">
        <f t="shared" si="6"/>
        <v>0.54513888888888862</v>
      </c>
      <c r="Q45" s="38"/>
      <c r="R45" s="56"/>
      <c r="S45" s="66" t="str">
        <f t="shared" si="7"/>
        <v/>
      </c>
    </row>
    <row r="46" spans="2:19" x14ac:dyDescent="0.4">
      <c r="B46" s="84"/>
      <c r="C46" s="6">
        <f t="shared" si="1"/>
        <v>0.54513888888888862</v>
      </c>
      <c r="D46" s="7" t="s">
        <v>1</v>
      </c>
      <c r="E46" s="8">
        <f t="shared" si="2"/>
        <v>0.54861111111111083</v>
      </c>
      <c r="F46" s="44"/>
      <c r="H46" s="6">
        <f t="shared" si="3"/>
        <v>0.54513888888888862</v>
      </c>
      <c r="I46" s="7" t="s">
        <v>1</v>
      </c>
      <c r="J46" s="8">
        <f t="shared" si="4"/>
        <v>0.54861111111111083</v>
      </c>
      <c r="K46" s="44"/>
      <c r="L46" s="75"/>
      <c r="N46" s="6">
        <f t="shared" si="5"/>
        <v>0.54513888888888862</v>
      </c>
      <c r="O46" s="7" t="s">
        <v>1</v>
      </c>
      <c r="P46" s="19">
        <f t="shared" si="6"/>
        <v>0.54861111111111083</v>
      </c>
      <c r="Q46" s="34"/>
      <c r="R46" s="56"/>
      <c r="S46" s="66" t="str">
        <f t="shared" si="7"/>
        <v/>
      </c>
    </row>
    <row r="47" spans="2:19" x14ac:dyDescent="0.4">
      <c r="B47" s="84"/>
      <c r="C47" s="6">
        <f t="shared" si="1"/>
        <v>0.54861111111111083</v>
      </c>
      <c r="D47" s="7" t="s">
        <v>1</v>
      </c>
      <c r="E47" s="8">
        <f t="shared" si="2"/>
        <v>0.55208333333333304</v>
      </c>
      <c r="F47" s="44"/>
      <c r="H47" s="6">
        <f t="shared" si="3"/>
        <v>0.54861111111111083</v>
      </c>
      <c r="I47" s="7" t="s">
        <v>1</v>
      </c>
      <c r="J47" s="8">
        <f t="shared" si="4"/>
        <v>0.55208333333333304</v>
      </c>
      <c r="K47" s="44"/>
      <c r="L47" s="75"/>
      <c r="N47" s="6">
        <f t="shared" si="5"/>
        <v>0.54861111111111083</v>
      </c>
      <c r="O47" s="7" t="s">
        <v>1</v>
      </c>
      <c r="P47" s="19">
        <f t="shared" si="6"/>
        <v>0.55208333333333304</v>
      </c>
      <c r="Q47" s="34"/>
      <c r="R47" s="56"/>
      <c r="S47" s="66" t="str">
        <f t="shared" si="7"/>
        <v/>
      </c>
    </row>
    <row r="48" spans="2:19" x14ac:dyDescent="0.4">
      <c r="B48" s="84"/>
      <c r="C48" s="6">
        <f t="shared" si="1"/>
        <v>0.55208333333333304</v>
      </c>
      <c r="D48" s="7" t="s">
        <v>1</v>
      </c>
      <c r="E48" s="8">
        <f t="shared" si="2"/>
        <v>0.55555555555555525</v>
      </c>
      <c r="F48" s="44"/>
      <c r="H48" s="6">
        <f t="shared" si="3"/>
        <v>0.55208333333333304</v>
      </c>
      <c r="I48" s="7" t="s">
        <v>1</v>
      </c>
      <c r="J48" s="8">
        <f t="shared" si="4"/>
        <v>0.55555555555555525</v>
      </c>
      <c r="K48" s="44"/>
      <c r="L48" s="75"/>
      <c r="N48" s="6">
        <f t="shared" si="5"/>
        <v>0.55208333333333304</v>
      </c>
      <c r="O48" s="7" t="s">
        <v>1</v>
      </c>
      <c r="P48" s="19">
        <f t="shared" si="6"/>
        <v>0.55555555555555525</v>
      </c>
      <c r="Q48" s="34"/>
      <c r="R48" s="56"/>
      <c r="S48" s="66" t="str">
        <f t="shared" si="7"/>
        <v/>
      </c>
    </row>
    <row r="49" spans="2:19" x14ac:dyDescent="0.4">
      <c r="B49" s="84"/>
      <c r="C49" s="6">
        <f t="shared" si="1"/>
        <v>0.55555555555555525</v>
      </c>
      <c r="D49" s="7" t="s">
        <v>1</v>
      </c>
      <c r="E49" s="8">
        <f t="shared" si="2"/>
        <v>0.55902777777777746</v>
      </c>
      <c r="F49" s="44"/>
      <c r="H49" s="6">
        <f t="shared" si="3"/>
        <v>0.55555555555555525</v>
      </c>
      <c r="I49" s="7" t="s">
        <v>1</v>
      </c>
      <c r="J49" s="8">
        <f t="shared" si="4"/>
        <v>0.55902777777777746</v>
      </c>
      <c r="K49" s="44"/>
      <c r="L49" s="75"/>
      <c r="N49" s="6">
        <f t="shared" si="5"/>
        <v>0.55555555555555525</v>
      </c>
      <c r="O49" s="7" t="s">
        <v>1</v>
      </c>
      <c r="P49" s="19">
        <f t="shared" si="6"/>
        <v>0.55902777777777746</v>
      </c>
      <c r="Q49" s="34"/>
      <c r="R49" s="56"/>
      <c r="S49" s="66" t="str">
        <f t="shared" si="7"/>
        <v/>
      </c>
    </row>
    <row r="50" spans="2:19" x14ac:dyDescent="0.4">
      <c r="B50" s="84"/>
      <c r="C50" s="6">
        <f t="shared" si="1"/>
        <v>0.55902777777777746</v>
      </c>
      <c r="D50" s="7" t="s">
        <v>1</v>
      </c>
      <c r="E50" s="8">
        <f t="shared" si="2"/>
        <v>0.56249999999999967</v>
      </c>
      <c r="F50" s="44"/>
      <c r="H50" s="6">
        <f t="shared" si="3"/>
        <v>0.55902777777777746</v>
      </c>
      <c r="I50" s="7" t="s">
        <v>1</v>
      </c>
      <c r="J50" s="8">
        <f t="shared" si="4"/>
        <v>0.56249999999999967</v>
      </c>
      <c r="K50" s="44"/>
      <c r="L50" s="75"/>
      <c r="N50" s="6">
        <f t="shared" si="5"/>
        <v>0.55902777777777746</v>
      </c>
      <c r="O50" s="7" t="s">
        <v>1</v>
      </c>
      <c r="P50" s="19">
        <f t="shared" si="6"/>
        <v>0.56249999999999967</v>
      </c>
      <c r="Q50" s="34"/>
      <c r="R50" s="56"/>
      <c r="S50" s="66" t="str">
        <f t="shared" si="7"/>
        <v/>
      </c>
    </row>
    <row r="51" spans="2:19" x14ac:dyDescent="0.4">
      <c r="B51" s="84"/>
      <c r="C51" s="6">
        <f t="shared" si="1"/>
        <v>0.56249999999999967</v>
      </c>
      <c r="D51" s="7" t="s">
        <v>1</v>
      </c>
      <c r="E51" s="8">
        <f t="shared" si="2"/>
        <v>0.56597222222222188</v>
      </c>
      <c r="F51" s="44"/>
      <c r="H51" s="6">
        <f t="shared" si="3"/>
        <v>0.56249999999999967</v>
      </c>
      <c r="I51" s="7" t="s">
        <v>1</v>
      </c>
      <c r="J51" s="8">
        <f t="shared" si="4"/>
        <v>0.56597222222222188</v>
      </c>
      <c r="K51" s="44"/>
      <c r="L51" s="75"/>
      <c r="N51" s="6">
        <f t="shared" si="5"/>
        <v>0.56249999999999967</v>
      </c>
      <c r="O51" s="7" t="s">
        <v>1</v>
      </c>
      <c r="P51" s="19">
        <f t="shared" si="6"/>
        <v>0.56597222222222188</v>
      </c>
      <c r="Q51" s="34"/>
      <c r="R51" s="56"/>
      <c r="S51" s="66" t="str">
        <f t="shared" si="7"/>
        <v/>
      </c>
    </row>
    <row r="52" spans="2:19" x14ac:dyDescent="0.4">
      <c r="B52" s="84"/>
      <c r="C52" s="6">
        <f t="shared" si="1"/>
        <v>0.56597222222222188</v>
      </c>
      <c r="D52" s="7" t="s">
        <v>1</v>
      </c>
      <c r="E52" s="8">
        <f t="shared" si="2"/>
        <v>0.56944444444444409</v>
      </c>
      <c r="F52" s="44"/>
      <c r="H52" s="6">
        <f t="shared" si="3"/>
        <v>0.56597222222222188</v>
      </c>
      <c r="I52" s="7" t="s">
        <v>1</v>
      </c>
      <c r="J52" s="8">
        <f t="shared" si="4"/>
        <v>0.56944444444444409</v>
      </c>
      <c r="K52" s="44"/>
      <c r="L52" s="75"/>
      <c r="N52" s="6">
        <f t="shared" si="5"/>
        <v>0.56597222222222188</v>
      </c>
      <c r="O52" s="7" t="s">
        <v>1</v>
      </c>
      <c r="P52" s="19">
        <f t="shared" si="6"/>
        <v>0.56944444444444409</v>
      </c>
      <c r="Q52" s="34"/>
      <c r="R52" s="56"/>
      <c r="S52" s="66" t="str">
        <f t="shared" si="7"/>
        <v/>
      </c>
    </row>
    <row r="53" spans="2:19" x14ac:dyDescent="0.4">
      <c r="B53" s="84"/>
      <c r="C53" s="6">
        <f t="shared" si="1"/>
        <v>0.56944444444444409</v>
      </c>
      <c r="D53" s="7" t="s">
        <v>1</v>
      </c>
      <c r="E53" s="8">
        <f t="shared" si="2"/>
        <v>0.5729166666666663</v>
      </c>
      <c r="F53" s="44"/>
      <c r="H53" s="6">
        <f t="shared" si="3"/>
        <v>0.56944444444444409</v>
      </c>
      <c r="I53" s="7" t="s">
        <v>1</v>
      </c>
      <c r="J53" s="8">
        <f t="shared" si="4"/>
        <v>0.5729166666666663</v>
      </c>
      <c r="K53" s="44"/>
      <c r="L53" s="75"/>
      <c r="N53" s="6">
        <f t="shared" si="5"/>
        <v>0.56944444444444409</v>
      </c>
      <c r="O53" s="7" t="s">
        <v>1</v>
      </c>
      <c r="P53" s="19">
        <f t="shared" si="6"/>
        <v>0.5729166666666663</v>
      </c>
      <c r="Q53" s="34"/>
      <c r="R53" s="56"/>
      <c r="S53" s="66" t="str">
        <f t="shared" si="7"/>
        <v/>
      </c>
    </row>
    <row r="54" spans="2:19" x14ac:dyDescent="0.4">
      <c r="B54" s="84"/>
      <c r="C54" s="6">
        <f t="shared" si="1"/>
        <v>0.5729166666666663</v>
      </c>
      <c r="D54" s="7" t="s">
        <v>1</v>
      </c>
      <c r="E54" s="8">
        <f t="shared" si="2"/>
        <v>0.57638888888888851</v>
      </c>
      <c r="F54" s="44"/>
      <c r="H54" s="6">
        <f t="shared" si="3"/>
        <v>0.5729166666666663</v>
      </c>
      <c r="I54" s="7" t="s">
        <v>1</v>
      </c>
      <c r="J54" s="8">
        <f t="shared" si="4"/>
        <v>0.57638888888888851</v>
      </c>
      <c r="K54" s="44"/>
      <c r="L54" s="75"/>
      <c r="N54" s="6">
        <f t="shared" si="5"/>
        <v>0.5729166666666663</v>
      </c>
      <c r="O54" s="7" t="s">
        <v>1</v>
      </c>
      <c r="P54" s="19">
        <f t="shared" si="6"/>
        <v>0.57638888888888851</v>
      </c>
      <c r="Q54" s="34"/>
      <c r="R54" s="56"/>
      <c r="S54" s="66" t="str">
        <f t="shared" si="7"/>
        <v/>
      </c>
    </row>
    <row r="55" spans="2:19" x14ac:dyDescent="0.4">
      <c r="B55" s="84"/>
      <c r="C55" s="6">
        <f t="shared" si="1"/>
        <v>0.57638888888888851</v>
      </c>
      <c r="D55" s="7" t="s">
        <v>1</v>
      </c>
      <c r="E55" s="8">
        <f t="shared" si="2"/>
        <v>0.57986111111111072</v>
      </c>
      <c r="F55" s="44"/>
      <c r="H55" s="6">
        <f t="shared" si="3"/>
        <v>0.57638888888888851</v>
      </c>
      <c r="I55" s="7" t="s">
        <v>1</v>
      </c>
      <c r="J55" s="8">
        <f t="shared" si="4"/>
        <v>0.57986111111111072</v>
      </c>
      <c r="K55" s="44"/>
      <c r="L55" s="75"/>
      <c r="N55" s="6">
        <f t="shared" si="5"/>
        <v>0.57638888888888851</v>
      </c>
      <c r="O55" s="7" t="s">
        <v>1</v>
      </c>
      <c r="P55" s="19">
        <f t="shared" si="6"/>
        <v>0.57986111111111072</v>
      </c>
      <c r="Q55" s="34"/>
      <c r="R55" s="56"/>
      <c r="S55" s="66" t="str">
        <f t="shared" si="7"/>
        <v/>
      </c>
    </row>
    <row r="56" spans="2:19" x14ac:dyDescent="0.4">
      <c r="B56" s="84"/>
      <c r="C56" s="12">
        <f t="shared" si="1"/>
        <v>0.57986111111111072</v>
      </c>
      <c r="D56" s="13" t="s">
        <v>1</v>
      </c>
      <c r="E56" s="14">
        <f t="shared" si="2"/>
        <v>0.58333333333333293</v>
      </c>
      <c r="F56" s="46"/>
      <c r="H56" s="12">
        <f t="shared" si="3"/>
        <v>0.57986111111111072</v>
      </c>
      <c r="I56" s="13" t="s">
        <v>1</v>
      </c>
      <c r="J56" s="14">
        <f t="shared" si="4"/>
        <v>0.58333333333333293</v>
      </c>
      <c r="K56" s="46"/>
      <c r="L56" s="80"/>
      <c r="N56" s="12">
        <f t="shared" si="5"/>
        <v>0.57986111111111072</v>
      </c>
      <c r="O56" s="13" t="s">
        <v>1</v>
      </c>
      <c r="P56" s="22">
        <f t="shared" si="6"/>
        <v>0.58333333333333293</v>
      </c>
      <c r="Q56" s="39"/>
      <c r="R56" s="57"/>
      <c r="S56" s="67" t="str">
        <f t="shared" si="7"/>
        <v/>
      </c>
    </row>
    <row r="57" spans="2:19" x14ac:dyDescent="0.4">
      <c r="B57" s="84"/>
      <c r="C57" s="3">
        <f t="shared" si="1"/>
        <v>0.58333333333333293</v>
      </c>
      <c r="D57" s="4" t="s">
        <v>1</v>
      </c>
      <c r="E57" s="5">
        <f t="shared" si="2"/>
        <v>0.58680555555555514</v>
      </c>
      <c r="F57" s="47"/>
      <c r="H57" s="3">
        <f t="shared" si="3"/>
        <v>0.58333333333333293</v>
      </c>
      <c r="I57" s="4" t="s">
        <v>1</v>
      </c>
      <c r="J57" s="5">
        <f t="shared" si="4"/>
        <v>0.58680555555555514</v>
      </c>
      <c r="K57" s="47"/>
      <c r="L57" s="75"/>
      <c r="N57" s="3">
        <f t="shared" si="5"/>
        <v>0.58333333333333293</v>
      </c>
      <c r="O57" s="4" t="s">
        <v>1</v>
      </c>
      <c r="P57" s="18">
        <f t="shared" si="6"/>
        <v>0.58680555555555514</v>
      </c>
      <c r="Q57" s="34"/>
      <c r="R57" s="56"/>
      <c r="S57" s="66" t="str">
        <f t="shared" si="7"/>
        <v/>
      </c>
    </row>
    <row r="58" spans="2:19" x14ac:dyDescent="0.4">
      <c r="B58" s="84"/>
      <c r="C58" s="6">
        <f t="shared" si="1"/>
        <v>0.58680555555555514</v>
      </c>
      <c r="D58" s="7" t="s">
        <v>1</v>
      </c>
      <c r="E58" s="8">
        <f t="shared" si="2"/>
        <v>0.59027777777777735</v>
      </c>
      <c r="F58" s="44"/>
      <c r="H58" s="6">
        <f t="shared" si="3"/>
        <v>0.58680555555555514</v>
      </c>
      <c r="I58" s="7" t="s">
        <v>1</v>
      </c>
      <c r="J58" s="8">
        <f t="shared" si="4"/>
        <v>0.59027777777777735</v>
      </c>
      <c r="K58" s="44"/>
      <c r="L58" s="75"/>
      <c r="N58" s="6">
        <f t="shared" si="5"/>
        <v>0.58680555555555514</v>
      </c>
      <c r="O58" s="7" t="s">
        <v>1</v>
      </c>
      <c r="P58" s="19">
        <f t="shared" si="6"/>
        <v>0.59027777777777735</v>
      </c>
      <c r="Q58" s="34"/>
      <c r="R58" s="56"/>
      <c r="S58" s="66" t="str">
        <f t="shared" si="7"/>
        <v/>
      </c>
    </row>
    <row r="59" spans="2:19" x14ac:dyDescent="0.4">
      <c r="B59" s="84"/>
      <c r="C59" s="6">
        <f t="shared" si="1"/>
        <v>0.59027777777777735</v>
      </c>
      <c r="D59" s="7" t="s">
        <v>1</v>
      </c>
      <c r="E59" s="8">
        <f t="shared" si="2"/>
        <v>0.59374999999999956</v>
      </c>
      <c r="F59" s="44"/>
      <c r="H59" s="6">
        <f t="shared" si="3"/>
        <v>0.59027777777777735</v>
      </c>
      <c r="I59" s="7" t="s">
        <v>1</v>
      </c>
      <c r="J59" s="8">
        <f t="shared" si="4"/>
        <v>0.59374999999999956</v>
      </c>
      <c r="K59" s="44"/>
      <c r="L59" s="75"/>
      <c r="N59" s="6">
        <f t="shared" si="5"/>
        <v>0.59027777777777735</v>
      </c>
      <c r="O59" s="7" t="s">
        <v>1</v>
      </c>
      <c r="P59" s="19">
        <f t="shared" si="6"/>
        <v>0.59374999999999956</v>
      </c>
      <c r="Q59" s="34"/>
      <c r="R59" s="56"/>
      <c r="S59" s="66" t="str">
        <f t="shared" si="7"/>
        <v/>
      </c>
    </row>
    <row r="60" spans="2:19" x14ac:dyDescent="0.4">
      <c r="B60" s="84"/>
      <c r="C60" s="6">
        <f t="shared" si="1"/>
        <v>0.59374999999999956</v>
      </c>
      <c r="D60" s="7" t="s">
        <v>1</v>
      </c>
      <c r="E60" s="8">
        <f t="shared" si="2"/>
        <v>0.59722222222222177</v>
      </c>
      <c r="F60" s="44"/>
      <c r="H60" s="6">
        <f t="shared" si="3"/>
        <v>0.59374999999999956</v>
      </c>
      <c r="I60" s="7" t="s">
        <v>1</v>
      </c>
      <c r="J60" s="8">
        <f t="shared" si="4"/>
        <v>0.59722222222222177</v>
      </c>
      <c r="K60" s="44"/>
      <c r="L60" s="75"/>
      <c r="N60" s="6">
        <f t="shared" si="5"/>
        <v>0.59374999999999956</v>
      </c>
      <c r="O60" s="7" t="s">
        <v>1</v>
      </c>
      <c r="P60" s="19">
        <f t="shared" si="6"/>
        <v>0.59722222222222177</v>
      </c>
      <c r="Q60" s="34"/>
      <c r="R60" s="56"/>
      <c r="S60" s="66" t="str">
        <f t="shared" si="7"/>
        <v/>
      </c>
    </row>
    <row r="61" spans="2:19" x14ac:dyDescent="0.4">
      <c r="B61" s="84"/>
      <c r="C61" s="6">
        <f t="shared" si="1"/>
        <v>0.59722222222222177</v>
      </c>
      <c r="D61" s="7" t="s">
        <v>1</v>
      </c>
      <c r="E61" s="8">
        <f t="shared" si="2"/>
        <v>0.60069444444444398</v>
      </c>
      <c r="F61" s="44"/>
      <c r="H61" s="6">
        <f t="shared" si="3"/>
        <v>0.59722222222222177</v>
      </c>
      <c r="I61" s="7" t="s">
        <v>1</v>
      </c>
      <c r="J61" s="8">
        <f t="shared" si="4"/>
        <v>0.60069444444444398</v>
      </c>
      <c r="K61" s="44"/>
      <c r="L61" s="75"/>
      <c r="N61" s="6">
        <f t="shared" si="5"/>
        <v>0.59722222222222177</v>
      </c>
      <c r="O61" s="7" t="s">
        <v>1</v>
      </c>
      <c r="P61" s="19">
        <f t="shared" si="6"/>
        <v>0.60069444444444398</v>
      </c>
      <c r="Q61" s="34"/>
      <c r="R61" s="56"/>
      <c r="S61" s="66" t="str">
        <f t="shared" si="7"/>
        <v/>
      </c>
    </row>
    <row r="62" spans="2:19" x14ac:dyDescent="0.4">
      <c r="B62" s="84"/>
      <c r="C62" s="6">
        <f t="shared" si="1"/>
        <v>0.60069444444444398</v>
      </c>
      <c r="D62" s="7" t="s">
        <v>1</v>
      </c>
      <c r="E62" s="8">
        <f t="shared" si="2"/>
        <v>0.60416666666666619</v>
      </c>
      <c r="F62" s="44"/>
      <c r="H62" s="6">
        <f t="shared" si="3"/>
        <v>0.60069444444444398</v>
      </c>
      <c r="I62" s="7" t="s">
        <v>1</v>
      </c>
      <c r="J62" s="8">
        <f t="shared" si="4"/>
        <v>0.60416666666666619</v>
      </c>
      <c r="K62" s="44"/>
      <c r="L62" s="75"/>
      <c r="N62" s="6">
        <f t="shared" si="5"/>
        <v>0.60069444444444398</v>
      </c>
      <c r="O62" s="7" t="s">
        <v>1</v>
      </c>
      <c r="P62" s="19">
        <f t="shared" si="6"/>
        <v>0.60416666666666619</v>
      </c>
      <c r="Q62" s="34"/>
      <c r="R62" s="56"/>
      <c r="S62" s="66" t="str">
        <f t="shared" si="7"/>
        <v/>
      </c>
    </row>
    <row r="63" spans="2:19" x14ac:dyDescent="0.4">
      <c r="B63" s="84"/>
      <c r="C63" s="6">
        <f t="shared" si="1"/>
        <v>0.60416666666666619</v>
      </c>
      <c r="D63" s="7" t="s">
        <v>1</v>
      </c>
      <c r="E63" s="8">
        <f t="shared" si="2"/>
        <v>0.6076388888888884</v>
      </c>
      <c r="F63" s="44"/>
      <c r="H63" s="6">
        <f t="shared" si="3"/>
        <v>0.60416666666666619</v>
      </c>
      <c r="I63" s="7" t="s">
        <v>1</v>
      </c>
      <c r="J63" s="8">
        <f t="shared" si="4"/>
        <v>0.6076388888888884</v>
      </c>
      <c r="K63" s="44"/>
      <c r="L63" s="75"/>
      <c r="N63" s="6">
        <f t="shared" si="5"/>
        <v>0.60416666666666619</v>
      </c>
      <c r="O63" s="7" t="s">
        <v>1</v>
      </c>
      <c r="P63" s="19">
        <f t="shared" si="6"/>
        <v>0.6076388888888884</v>
      </c>
      <c r="Q63" s="34"/>
      <c r="R63" s="56"/>
      <c r="S63" s="66" t="str">
        <f t="shared" si="7"/>
        <v/>
      </c>
    </row>
    <row r="64" spans="2:19" x14ac:dyDescent="0.4">
      <c r="B64" s="84"/>
      <c r="C64" s="6">
        <f t="shared" si="1"/>
        <v>0.6076388888888884</v>
      </c>
      <c r="D64" s="7" t="s">
        <v>1</v>
      </c>
      <c r="E64" s="8">
        <f t="shared" si="2"/>
        <v>0.61111111111111061</v>
      </c>
      <c r="F64" s="44"/>
      <c r="H64" s="6">
        <f t="shared" si="3"/>
        <v>0.6076388888888884</v>
      </c>
      <c r="I64" s="7" t="s">
        <v>1</v>
      </c>
      <c r="J64" s="8">
        <f t="shared" si="4"/>
        <v>0.61111111111111061</v>
      </c>
      <c r="K64" s="44"/>
      <c r="L64" s="75"/>
      <c r="N64" s="6">
        <f t="shared" si="5"/>
        <v>0.6076388888888884</v>
      </c>
      <c r="O64" s="7" t="s">
        <v>1</v>
      </c>
      <c r="P64" s="19">
        <f t="shared" si="6"/>
        <v>0.61111111111111061</v>
      </c>
      <c r="Q64" s="34"/>
      <c r="R64" s="56"/>
      <c r="S64" s="66" t="str">
        <f t="shared" si="7"/>
        <v/>
      </c>
    </row>
    <row r="65" spans="2:19" x14ac:dyDescent="0.4">
      <c r="B65" s="84"/>
      <c r="C65" s="6">
        <f t="shared" si="1"/>
        <v>0.61111111111111061</v>
      </c>
      <c r="D65" s="7" t="s">
        <v>1</v>
      </c>
      <c r="E65" s="8">
        <f t="shared" si="2"/>
        <v>0.61458333333333282</v>
      </c>
      <c r="F65" s="44"/>
      <c r="H65" s="6">
        <f t="shared" si="3"/>
        <v>0.61111111111111061</v>
      </c>
      <c r="I65" s="7" t="s">
        <v>1</v>
      </c>
      <c r="J65" s="8">
        <f t="shared" si="4"/>
        <v>0.61458333333333282</v>
      </c>
      <c r="K65" s="44"/>
      <c r="L65" s="75"/>
      <c r="N65" s="6">
        <f t="shared" si="5"/>
        <v>0.61111111111111061</v>
      </c>
      <c r="O65" s="7" t="s">
        <v>1</v>
      </c>
      <c r="P65" s="19">
        <f t="shared" si="6"/>
        <v>0.61458333333333282</v>
      </c>
      <c r="Q65" s="34"/>
      <c r="R65" s="56"/>
      <c r="S65" s="66" t="str">
        <f t="shared" si="7"/>
        <v/>
      </c>
    </row>
    <row r="66" spans="2:19" x14ac:dyDescent="0.4">
      <c r="B66" s="84"/>
      <c r="C66" s="6">
        <f t="shared" si="1"/>
        <v>0.61458333333333282</v>
      </c>
      <c r="D66" s="7" t="s">
        <v>1</v>
      </c>
      <c r="E66" s="8">
        <f t="shared" si="2"/>
        <v>0.61805555555555503</v>
      </c>
      <c r="F66" s="44"/>
      <c r="H66" s="6">
        <f t="shared" si="3"/>
        <v>0.61458333333333282</v>
      </c>
      <c r="I66" s="7" t="s">
        <v>1</v>
      </c>
      <c r="J66" s="8">
        <f t="shared" si="4"/>
        <v>0.61805555555555503</v>
      </c>
      <c r="K66" s="44"/>
      <c r="L66" s="75"/>
      <c r="N66" s="6">
        <f t="shared" si="5"/>
        <v>0.61458333333333282</v>
      </c>
      <c r="O66" s="7" t="s">
        <v>1</v>
      </c>
      <c r="P66" s="19">
        <f t="shared" si="6"/>
        <v>0.61805555555555503</v>
      </c>
      <c r="Q66" s="34"/>
      <c r="R66" s="56"/>
      <c r="S66" s="66" t="str">
        <f t="shared" si="7"/>
        <v/>
      </c>
    </row>
    <row r="67" spans="2:19" x14ac:dyDescent="0.4">
      <c r="B67" s="84"/>
      <c r="C67" s="6">
        <f t="shared" si="1"/>
        <v>0.61805555555555503</v>
      </c>
      <c r="D67" s="7" t="s">
        <v>1</v>
      </c>
      <c r="E67" s="8">
        <f t="shared" si="2"/>
        <v>0.62152777777777724</v>
      </c>
      <c r="F67" s="44"/>
      <c r="H67" s="6">
        <f t="shared" si="3"/>
        <v>0.61805555555555503</v>
      </c>
      <c r="I67" s="7" t="s">
        <v>1</v>
      </c>
      <c r="J67" s="8">
        <f t="shared" si="4"/>
        <v>0.62152777777777724</v>
      </c>
      <c r="K67" s="44"/>
      <c r="L67" s="75"/>
      <c r="N67" s="6">
        <f t="shared" si="5"/>
        <v>0.61805555555555503</v>
      </c>
      <c r="O67" s="7" t="s">
        <v>1</v>
      </c>
      <c r="P67" s="19">
        <f t="shared" si="6"/>
        <v>0.62152777777777724</v>
      </c>
      <c r="Q67" s="34"/>
      <c r="R67" s="56"/>
      <c r="S67" s="66" t="str">
        <f t="shared" si="7"/>
        <v/>
      </c>
    </row>
    <row r="68" spans="2:19" x14ac:dyDescent="0.4">
      <c r="B68" s="84"/>
      <c r="C68" s="9">
        <f t="shared" si="1"/>
        <v>0.62152777777777724</v>
      </c>
      <c r="D68" s="10" t="s">
        <v>1</v>
      </c>
      <c r="E68" s="11">
        <f t="shared" si="2"/>
        <v>0.62499999999999944</v>
      </c>
      <c r="F68" s="45"/>
      <c r="H68" s="9">
        <f t="shared" si="3"/>
        <v>0.62152777777777724</v>
      </c>
      <c r="I68" s="10" t="s">
        <v>1</v>
      </c>
      <c r="J68" s="11">
        <f t="shared" si="4"/>
        <v>0.62499999999999944</v>
      </c>
      <c r="K68" s="45"/>
      <c r="L68" s="76"/>
      <c r="N68" s="9">
        <f t="shared" si="5"/>
        <v>0.62152777777777724</v>
      </c>
      <c r="O68" s="10" t="s">
        <v>1</v>
      </c>
      <c r="P68" s="20">
        <f t="shared" si="6"/>
        <v>0.62499999999999944</v>
      </c>
      <c r="Q68" s="40"/>
      <c r="R68" s="57"/>
      <c r="S68" s="67" t="str">
        <f t="shared" si="7"/>
        <v/>
      </c>
    </row>
    <row r="69" spans="2:19" x14ac:dyDescent="0.4">
      <c r="C69" s="2"/>
      <c r="D69" s="1"/>
      <c r="E69" s="2"/>
    </row>
    <row r="70" spans="2:19" x14ac:dyDescent="0.4">
      <c r="C70" s="2"/>
      <c r="D70" s="1"/>
      <c r="E70" s="2"/>
    </row>
    <row r="71" spans="2:19" x14ac:dyDescent="0.4">
      <c r="C71" s="2"/>
      <c r="D71" s="1"/>
      <c r="E71" s="2"/>
    </row>
    <row r="72" spans="2:19" x14ac:dyDescent="0.4">
      <c r="C72" s="2"/>
      <c r="D72" s="1"/>
      <c r="E72" s="2"/>
    </row>
    <row r="73" spans="2:19" x14ac:dyDescent="0.4">
      <c r="C73" s="2"/>
      <c r="D73" s="1"/>
      <c r="E73" s="2"/>
    </row>
    <row r="74" spans="2:19" x14ac:dyDescent="0.4">
      <c r="C74" s="2"/>
      <c r="D74" s="1"/>
      <c r="E74" s="2"/>
    </row>
    <row r="75" spans="2:19" x14ac:dyDescent="0.4">
      <c r="C75" s="2"/>
      <c r="D75" s="1"/>
      <c r="E75" s="2"/>
    </row>
    <row r="76" spans="2:19" x14ac:dyDescent="0.4">
      <c r="C76" s="2"/>
      <c r="D76" s="1"/>
      <c r="E76" s="2"/>
    </row>
    <row r="77" spans="2:19" x14ac:dyDescent="0.4">
      <c r="C77" s="2"/>
      <c r="D77" s="1"/>
      <c r="E77" s="2"/>
    </row>
    <row r="78" spans="2:19" x14ac:dyDescent="0.4">
      <c r="C78" s="2"/>
      <c r="D78" s="1"/>
      <c r="E78" s="2"/>
    </row>
    <row r="79" spans="2:19" x14ac:dyDescent="0.4">
      <c r="C79" s="2"/>
      <c r="D79" s="1"/>
      <c r="E79" s="2"/>
    </row>
  </sheetData>
  <mergeCells count="19">
    <mergeCell ref="B21:B32"/>
    <mergeCell ref="L21:L32"/>
    <mergeCell ref="R21:R32"/>
    <mergeCell ref="S21:S32"/>
    <mergeCell ref="B33:B68"/>
    <mergeCell ref="N20:P20"/>
    <mergeCell ref="B4:D4"/>
    <mergeCell ref="E4:G4"/>
    <mergeCell ref="B5:D5"/>
    <mergeCell ref="E5:G5"/>
    <mergeCell ref="B6:D6"/>
    <mergeCell ref="E6:G6"/>
    <mergeCell ref="B7:D7"/>
    <mergeCell ref="E7:G7"/>
    <mergeCell ref="B8:D8"/>
    <mergeCell ref="B20:E20"/>
    <mergeCell ref="H20:J20"/>
    <mergeCell ref="B9:D9"/>
    <mergeCell ref="E9:G9"/>
  </mergeCells>
  <phoneticPr fontId="1"/>
  <pageMargins left="0.39370078740157483" right="0.39370078740157483" top="0.74803149606299213" bottom="0.74803149606299213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U79"/>
  <sheetViews>
    <sheetView showGridLines="0" view="pageBreakPreview" topLeftCell="A16" zoomScale="70" zoomScaleNormal="85" zoomScaleSheetLayoutView="70" workbookViewId="0">
      <selection activeCell="M38" sqref="M38"/>
    </sheetView>
  </sheetViews>
  <sheetFormatPr defaultRowHeight="18.75" x14ac:dyDescent="0.4"/>
  <cols>
    <col min="1" max="1" width="2.25" style="24" customWidth="1"/>
    <col min="2" max="2" width="3.5" style="24" customWidth="1"/>
    <col min="3" max="4" width="8.75" style="24" customWidth="1"/>
    <col min="5" max="11" width="9" style="24"/>
    <col min="12" max="12" width="11.125" style="24" customWidth="1"/>
    <col min="13" max="16" width="9" style="24"/>
    <col min="17" max="17" width="10" style="24" customWidth="1"/>
    <col min="18" max="19" width="11.125" style="24" customWidth="1"/>
    <col min="20" max="20" width="6" style="24" customWidth="1"/>
    <col min="21" max="16384" width="9" style="24"/>
  </cols>
  <sheetData>
    <row r="1" spans="2:7" x14ac:dyDescent="0.4">
      <c r="B1" s="28"/>
    </row>
    <row r="2" spans="2:7" ht="24" x14ac:dyDescent="0.4">
      <c r="B2" s="65" t="s">
        <v>28</v>
      </c>
    </row>
    <row r="4" spans="2:7" x14ac:dyDescent="0.4">
      <c r="B4" s="89" t="s">
        <v>0</v>
      </c>
      <c r="C4" s="90"/>
      <c r="D4" s="91"/>
      <c r="E4" s="109" t="s">
        <v>21</v>
      </c>
      <c r="F4" s="109"/>
      <c r="G4" s="109"/>
    </row>
    <row r="5" spans="2:7" x14ac:dyDescent="0.4">
      <c r="B5" s="89" t="s">
        <v>3</v>
      </c>
      <c r="C5" s="90"/>
      <c r="D5" s="91"/>
      <c r="E5" s="109" t="s">
        <v>20</v>
      </c>
      <c r="F5" s="109"/>
      <c r="G5" s="109"/>
    </row>
    <row r="6" spans="2:7" x14ac:dyDescent="0.4">
      <c r="B6" s="92" t="s">
        <v>5</v>
      </c>
      <c r="C6" s="93"/>
      <c r="D6" s="94"/>
      <c r="E6" s="110">
        <v>10000</v>
      </c>
      <c r="F6" s="111"/>
      <c r="G6" s="112"/>
    </row>
    <row r="7" spans="2:7" x14ac:dyDescent="0.4">
      <c r="B7" s="92" t="s">
        <v>6</v>
      </c>
      <c r="C7" s="93"/>
      <c r="D7" s="94"/>
      <c r="E7" s="113">
        <v>43556</v>
      </c>
      <c r="F7" s="114"/>
      <c r="G7" s="115"/>
    </row>
    <row r="8" spans="2:7" x14ac:dyDescent="0.4">
      <c r="B8" s="89" t="s">
        <v>7</v>
      </c>
      <c r="C8" s="90"/>
      <c r="D8" s="91"/>
      <c r="E8" s="49">
        <v>0.45833333333333331</v>
      </c>
      <c r="F8" s="62" t="s">
        <v>4</v>
      </c>
      <c r="G8" s="27">
        <f>E8+TIME(4,0,0)</f>
        <v>0.625</v>
      </c>
    </row>
    <row r="9" spans="2:7" x14ac:dyDescent="0.4">
      <c r="B9" s="101" t="s">
        <v>29</v>
      </c>
      <c r="C9" s="102"/>
      <c r="D9" s="103"/>
      <c r="E9" s="119" t="s">
        <v>31</v>
      </c>
      <c r="F9" s="120"/>
      <c r="G9" s="121"/>
    </row>
    <row r="10" spans="2:7" x14ac:dyDescent="0.4">
      <c r="B10" s="32" t="s">
        <v>10</v>
      </c>
      <c r="C10" s="29"/>
      <c r="D10" s="29"/>
      <c r="E10" s="30"/>
      <c r="F10" s="30"/>
      <c r="G10" s="30"/>
    </row>
    <row r="11" spans="2:7" x14ac:dyDescent="0.4">
      <c r="B11" s="68" t="s">
        <v>12</v>
      </c>
      <c r="C11" s="69"/>
      <c r="D11" s="29"/>
      <c r="E11" s="30"/>
      <c r="F11" s="30"/>
      <c r="G11" s="30"/>
    </row>
    <row r="12" spans="2:7" x14ac:dyDescent="0.4">
      <c r="B12" s="70" t="s">
        <v>32</v>
      </c>
      <c r="C12" s="69"/>
      <c r="D12" s="29"/>
      <c r="E12" s="30"/>
      <c r="F12" s="30"/>
      <c r="G12" s="30"/>
    </row>
    <row r="13" spans="2:7" x14ac:dyDescent="0.4">
      <c r="B13" s="70" t="s">
        <v>22</v>
      </c>
      <c r="C13" s="69"/>
      <c r="D13" s="29"/>
      <c r="E13" s="30"/>
      <c r="F13" s="30"/>
      <c r="G13" s="30"/>
    </row>
    <row r="14" spans="2:7" x14ac:dyDescent="0.4">
      <c r="B14" s="70" t="s">
        <v>23</v>
      </c>
      <c r="C14" s="69"/>
      <c r="D14" s="29"/>
      <c r="E14" s="30"/>
      <c r="F14" s="30"/>
      <c r="G14" s="30"/>
    </row>
    <row r="15" spans="2:7" x14ac:dyDescent="0.4">
      <c r="B15" s="70" t="s">
        <v>24</v>
      </c>
      <c r="C15" s="70"/>
    </row>
    <row r="16" spans="2:7" x14ac:dyDescent="0.4">
      <c r="B16" s="70" t="s">
        <v>25</v>
      </c>
      <c r="C16" s="70"/>
    </row>
    <row r="17" spans="2:21" x14ac:dyDescent="0.4">
      <c r="B17" s="70" t="s">
        <v>26</v>
      </c>
      <c r="C17" s="70"/>
    </row>
    <row r="18" spans="2:21" x14ac:dyDescent="0.4">
      <c r="B18" s="55"/>
    </row>
    <row r="19" spans="2:21" x14ac:dyDescent="0.4">
      <c r="B19" s="28" t="s">
        <v>11</v>
      </c>
      <c r="H19" s="24" t="s">
        <v>17</v>
      </c>
      <c r="N19" s="24" t="s">
        <v>18</v>
      </c>
    </row>
    <row r="20" spans="2:21" ht="78.75" customHeight="1" x14ac:dyDescent="0.4">
      <c r="B20" s="88" t="s">
        <v>2</v>
      </c>
      <c r="C20" s="88"/>
      <c r="D20" s="88"/>
      <c r="E20" s="88"/>
      <c r="F20" s="31" t="s">
        <v>13</v>
      </c>
      <c r="G20" s="1"/>
      <c r="H20" s="85" t="s">
        <v>2</v>
      </c>
      <c r="I20" s="86"/>
      <c r="J20" s="87"/>
      <c r="K20" s="31" t="s">
        <v>14</v>
      </c>
      <c r="L20" s="71" t="s">
        <v>33</v>
      </c>
      <c r="M20" s="1"/>
      <c r="N20" s="85" t="s">
        <v>2</v>
      </c>
      <c r="O20" s="86"/>
      <c r="P20" s="87"/>
      <c r="Q20" s="48" t="s">
        <v>34</v>
      </c>
      <c r="R20" s="48" t="s">
        <v>35</v>
      </c>
      <c r="S20" s="48" t="s">
        <v>36</v>
      </c>
    </row>
    <row r="21" spans="2:21" s="1" customFormat="1" x14ac:dyDescent="0.4">
      <c r="B21" s="98" t="s">
        <v>8</v>
      </c>
      <c r="C21" s="3">
        <f>E8</f>
        <v>0.45833333333333331</v>
      </c>
      <c r="D21" s="4" t="s">
        <v>1</v>
      </c>
      <c r="E21" s="5">
        <f>C21+TIME(0,5,0)</f>
        <v>0.46180555555555552</v>
      </c>
      <c r="F21" s="50">
        <v>10000</v>
      </c>
      <c r="G21" s="2"/>
      <c r="H21" s="3">
        <f>C21</f>
        <v>0.45833333333333331</v>
      </c>
      <c r="I21" s="4" t="s">
        <v>1</v>
      </c>
      <c r="J21" s="5">
        <f>H21+TIME(0,5,0)</f>
        <v>0.46180555555555552</v>
      </c>
      <c r="K21" s="50">
        <v>10000</v>
      </c>
      <c r="L21" s="81" t="s">
        <v>15</v>
      </c>
      <c r="M21" s="2"/>
      <c r="N21" s="3">
        <f>H21</f>
        <v>0.45833333333333331</v>
      </c>
      <c r="O21" s="4" t="s">
        <v>1</v>
      </c>
      <c r="P21" s="18">
        <f>N21+TIME(0,5,0)</f>
        <v>0.46180555555555552</v>
      </c>
      <c r="Q21" s="33">
        <f>K21-F21</f>
        <v>0</v>
      </c>
      <c r="R21" s="81" t="s">
        <v>15</v>
      </c>
      <c r="S21" s="81" t="s">
        <v>15</v>
      </c>
    </row>
    <row r="22" spans="2:21" s="1" customFormat="1" x14ac:dyDescent="0.4">
      <c r="B22" s="99"/>
      <c r="C22" s="6">
        <f>E21</f>
        <v>0.46180555555555552</v>
      </c>
      <c r="D22" s="7" t="s">
        <v>1</v>
      </c>
      <c r="E22" s="8">
        <f>C22+TIME(0,5,0)</f>
        <v>0.46527777777777773</v>
      </c>
      <c r="F22" s="50">
        <v>10000</v>
      </c>
      <c r="H22" s="6">
        <f>J21</f>
        <v>0.46180555555555552</v>
      </c>
      <c r="I22" s="7" t="s">
        <v>1</v>
      </c>
      <c r="J22" s="8">
        <f>H22+TIME(0,5,0)</f>
        <v>0.46527777777777773</v>
      </c>
      <c r="K22" s="50">
        <v>10000</v>
      </c>
      <c r="L22" s="82"/>
      <c r="N22" s="6">
        <f>P21</f>
        <v>0.46180555555555552</v>
      </c>
      <c r="O22" s="7" t="s">
        <v>1</v>
      </c>
      <c r="P22" s="19">
        <f>N22+TIME(0,5,0)</f>
        <v>0.46527777777777773</v>
      </c>
      <c r="Q22" s="34">
        <f t="shared" ref="Q22:Q34" si="0">K22-F22</f>
        <v>0</v>
      </c>
      <c r="R22" s="82"/>
      <c r="S22" s="82"/>
    </row>
    <row r="23" spans="2:21" s="1" customFormat="1" x14ac:dyDescent="0.4">
      <c r="B23" s="99"/>
      <c r="C23" s="6">
        <f t="shared" ref="C23:C68" si="1">E22</f>
        <v>0.46527777777777773</v>
      </c>
      <c r="D23" s="7" t="s">
        <v>1</v>
      </c>
      <c r="E23" s="8">
        <f t="shared" ref="E23:E68" si="2">C23+TIME(0,5,0)</f>
        <v>0.46874999999999994</v>
      </c>
      <c r="F23" s="50" t="s">
        <v>19</v>
      </c>
      <c r="G23" s="2"/>
      <c r="H23" s="6">
        <f t="shared" ref="H23:H68" si="3">J22</f>
        <v>0.46527777777777773</v>
      </c>
      <c r="I23" s="7" t="s">
        <v>1</v>
      </c>
      <c r="J23" s="8">
        <f t="shared" ref="J23:J68" si="4">H23+TIME(0,5,0)</f>
        <v>0.46874999999999994</v>
      </c>
      <c r="K23" s="51" t="s">
        <v>19</v>
      </c>
      <c r="L23" s="82"/>
      <c r="M23" s="2"/>
      <c r="N23" s="6">
        <f t="shared" ref="N23:N68" si="5">P22</f>
        <v>0.46527777777777773</v>
      </c>
      <c r="O23" s="7" t="s">
        <v>1</v>
      </c>
      <c r="P23" s="19">
        <f t="shared" ref="P23:P68" si="6">N23+TIME(0,5,0)</f>
        <v>0.46874999999999994</v>
      </c>
      <c r="Q23" s="35" t="s">
        <v>19</v>
      </c>
      <c r="R23" s="82"/>
      <c r="S23" s="82"/>
      <c r="U23" s="23"/>
    </row>
    <row r="24" spans="2:21" x14ac:dyDescent="0.4">
      <c r="B24" s="99"/>
      <c r="C24" s="6">
        <f t="shared" si="1"/>
        <v>0.46874999999999994</v>
      </c>
      <c r="D24" s="7" t="s">
        <v>1</v>
      </c>
      <c r="E24" s="8">
        <f t="shared" si="2"/>
        <v>0.47222222222222215</v>
      </c>
      <c r="F24" s="52" t="s">
        <v>19</v>
      </c>
      <c r="H24" s="6">
        <f t="shared" si="3"/>
        <v>0.46874999999999994</v>
      </c>
      <c r="I24" s="7" t="s">
        <v>1</v>
      </c>
      <c r="J24" s="8">
        <f t="shared" si="4"/>
        <v>0.47222222222222215</v>
      </c>
      <c r="K24" s="53" t="s">
        <v>19</v>
      </c>
      <c r="L24" s="82"/>
      <c r="N24" s="6">
        <f t="shared" si="5"/>
        <v>0.46874999999999994</v>
      </c>
      <c r="O24" s="7" t="s">
        <v>1</v>
      </c>
      <c r="P24" s="19">
        <f t="shared" si="6"/>
        <v>0.47222222222222215</v>
      </c>
      <c r="Q24" s="35" t="s">
        <v>19</v>
      </c>
      <c r="R24" s="82"/>
      <c r="S24" s="82"/>
    </row>
    <row r="25" spans="2:21" x14ac:dyDescent="0.4">
      <c r="B25" s="99"/>
      <c r="C25" s="6">
        <f t="shared" si="1"/>
        <v>0.47222222222222215</v>
      </c>
      <c r="D25" s="7" t="s">
        <v>1</v>
      </c>
      <c r="E25" s="8">
        <f t="shared" si="2"/>
        <v>0.47569444444444436</v>
      </c>
      <c r="F25" s="52" t="s">
        <v>19</v>
      </c>
      <c r="H25" s="6">
        <f t="shared" si="3"/>
        <v>0.47222222222222215</v>
      </c>
      <c r="I25" s="7" t="s">
        <v>1</v>
      </c>
      <c r="J25" s="8">
        <f t="shared" si="4"/>
        <v>0.47569444444444436</v>
      </c>
      <c r="K25" s="53" t="s">
        <v>19</v>
      </c>
      <c r="L25" s="82"/>
      <c r="N25" s="6">
        <f t="shared" si="5"/>
        <v>0.47222222222222215</v>
      </c>
      <c r="O25" s="7" t="s">
        <v>1</v>
      </c>
      <c r="P25" s="19">
        <f t="shared" si="6"/>
        <v>0.47569444444444436</v>
      </c>
      <c r="Q25" s="35" t="s">
        <v>19</v>
      </c>
      <c r="R25" s="82"/>
      <c r="S25" s="82"/>
    </row>
    <row r="26" spans="2:21" x14ac:dyDescent="0.4">
      <c r="B26" s="99"/>
      <c r="C26" s="6">
        <f t="shared" si="1"/>
        <v>0.47569444444444436</v>
      </c>
      <c r="D26" s="7" t="s">
        <v>1</v>
      </c>
      <c r="E26" s="8">
        <f t="shared" si="2"/>
        <v>0.47916666666666657</v>
      </c>
      <c r="F26" s="44"/>
      <c r="H26" s="6">
        <f t="shared" si="3"/>
        <v>0.47569444444444436</v>
      </c>
      <c r="I26" s="7" t="s">
        <v>1</v>
      </c>
      <c r="J26" s="8">
        <f t="shared" si="4"/>
        <v>0.47916666666666657</v>
      </c>
      <c r="K26" s="44"/>
      <c r="L26" s="82"/>
      <c r="N26" s="6">
        <f t="shared" si="5"/>
        <v>0.47569444444444436</v>
      </c>
      <c r="O26" s="7" t="s">
        <v>1</v>
      </c>
      <c r="P26" s="19">
        <f t="shared" si="6"/>
        <v>0.47916666666666657</v>
      </c>
      <c r="Q26" s="34"/>
      <c r="R26" s="82"/>
      <c r="S26" s="82"/>
    </row>
    <row r="27" spans="2:21" x14ac:dyDescent="0.4">
      <c r="B27" s="99"/>
      <c r="C27" s="6">
        <f t="shared" si="1"/>
        <v>0.47916666666666657</v>
      </c>
      <c r="D27" s="7" t="s">
        <v>1</v>
      </c>
      <c r="E27" s="8">
        <f t="shared" si="2"/>
        <v>0.48263888888888878</v>
      </c>
      <c r="F27" s="44"/>
      <c r="H27" s="6">
        <f t="shared" si="3"/>
        <v>0.47916666666666657</v>
      </c>
      <c r="I27" s="7" t="s">
        <v>1</v>
      </c>
      <c r="J27" s="8">
        <f t="shared" si="4"/>
        <v>0.48263888888888878</v>
      </c>
      <c r="K27" s="44"/>
      <c r="L27" s="82"/>
      <c r="N27" s="6">
        <f t="shared" si="5"/>
        <v>0.47916666666666657</v>
      </c>
      <c r="O27" s="7" t="s">
        <v>1</v>
      </c>
      <c r="P27" s="19">
        <f t="shared" si="6"/>
        <v>0.48263888888888878</v>
      </c>
      <c r="Q27" s="34"/>
      <c r="R27" s="82"/>
      <c r="S27" s="82"/>
    </row>
    <row r="28" spans="2:21" x14ac:dyDescent="0.4">
      <c r="B28" s="99"/>
      <c r="C28" s="6">
        <f t="shared" si="1"/>
        <v>0.48263888888888878</v>
      </c>
      <c r="D28" s="7" t="s">
        <v>1</v>
      </c>
      <c r="E28" s="8">
        <f t="shared" si="2"/>
        <v>0.48611111111111099</v>
      </c>
      <c r="F28" s="44"/>
      <c r="H28" s="6">
        <f t="shared" si="3"/>
        <v>0.48263888888888878</v>
      </c>
      <c r="I28" s="7" t="s">
        <v>1</v>
      </c>
      <c r="J28" s="8">
        <f t="shared" si="4"/>
        <v>0.48611111111111099</v>
      </c>
      <c r="K28" s="44"/>
      <c r="L28" s="82"/>
      <c r="N28" s="6">
        <f t="shared" si="5"/>
        <v>0.48263888888888878</v>
      </c>
      <c r="O28" s="7" t="s">
        <v>1</v>
      </c>
      <c r="P28" s="19">
        <f t="shared" si="6"/>
        <v>0.48611111111111099</v>
      </c>
      <c r="Q28" s="34"/>
      <c r="R28" s="82"/>
      <c r="S28" s="82"/>
    </row>
    <row r="29" spans="2:21" x14ac:dyDescent="0.4">
      <c r="B29" s="99"/>
      <c r="C29" s="6">
        <f t="shared" si="1"/>
        <v>0.48611111111111099</v>
      </c>
      <c r="D29" s="7" t="s">
        <v>1</v>
      </c>
      <c r="E29" s="8">
        <f t="shared" si="2"/>
        <v>0.4895833333333332</v>
      </c>
      <c r="F29" s="44"/>
      <c r="H29" s="6">
        <f t="shared" si="3"/>
        <v>0.48611111111111099</v>
      </c>
      <c r="I29" s="7" t="s">
        <v>1</v>
      </c>
      <c r="J29" s="8">
        <f t="shared" si="4"/>
        <v>0.4895833333333332</v>
      </c>
      <c r="K29" s="44"/>
      <c r="L29" s="82"/>
      <c r="N29" s="6">
        <f t="shared" si="5"/>
        <v>0.48611111111111099</v>
      </c>
      <c r="O29" s="7" t="s">
        <v>1</v>
      </c>
      <c r="P29" s="19">
        <f t="shared" si="6"/>
        <v>0.4895833333333332</v>
      </c>
      <c r="Q29" s="34"/>
      <c r="R29" s="82"/>
      <c r="S29" s="82"/>
    </row>
    <row r="30" spans="2:21" x14ac:dyDescent="0.4">
      <c r="B30" s="99"/>
      <c r="C30" s="6">
        <f t="shared" si="1"/>
        <v>0.4895833333333332</v>
      </c>
      <c r="D30" s="7" t="s">
        <v>1</v>
      </c>
      <c r="E30" s="8">
        <f t="shared" si="2"/>
        <v>0.49305555555555541</v>
      </c>
      <c r="F30" s="44"/>
      <c r="H30" s="6">
        <f t="shared" si="3"/>
        <v>0.4895833333333332</v>
      </c>
      <c r="I30" s="7" t="s">
        <v>1</v>
      </c>
      <c r="J30" s="8">
        <f t="shared" si="4"/>
        <v>0.49305555555555541</v>
      </c>
      <c r="K30" s="44"/>
      <c r="L30" s="82"/>
      <c r="N30" s="6">
        <f t="shared" si="5"/>
        <v>0.4895833333333332</v>
      </c>
      <c r="O30" s="7" t="s">
        <v>1</v>
      </c>
      <c r="P30" s="19">
        <f t="shared" si="6"/>
        <v>0.49305555555555541</v>
      </c>
      <c r="Q30" s="34"/>
      <c r="R30" s="82"/>
      <c r="S30" s="82"/>
    </row>
    <row r="31" spans="2:21" x14ac:dyDescent="0.4">
      <c r="B31" s="99"/>
      <c r="C31" s="6">
        <f t="shared" si="1"/>
        <v>0.49305555555555541</v>
      </c>
      <c r="D31" s="7" t="s">
        <v>1</v>
      </c>
      <c r="E31" s="8">
        <f t="shared" si="2"/>
        <v>0.49652777777777762</v>
      </c>
      <c r="F31" s="44"/>
      <c r="H31" s="6">
        <f t="shared" si="3"/>
        <v>0.49305555555555541</v>
      </c>
      <c r="I31" s="7" t="s">
        <v>1</v>
      </c>
      <c r="J31" s="8">
        <f t="shared" si="4"/>
        <v>0.49652777777777762</v>
      </c>
      <c r="K31" s="44"/>
      <c r="L31" s="82"/>
      <c r="N31" s="6">
        <f t="shared" si="5"/>
        <v>0.49305555555555541</v>
      </c>
      <c r="O31" s="7" t="s">
        <v>1</v>
      </c>
      <c r="P31" s="19">
        <f t="shared" si="6"/>
        <v>0.49652777777777762</v>
      </c>
      <c r="Q31" s="34"/>
      <c r="R31" s="82"/>
      <c r="S31" s="82"/>
    </row>
    <row r="32" spans="2:21" x14ac:dyDescent="0.4">
      <c r="B32" s="100"/>
      <c r="C32" s="9">
        <f t="shared" si="1"/>
        <v>0.49652777777777762</v>
      </c>
      <c r="D32" s="10" t="s">
        <v>1</v>
      </c>
      <c r="E32" s="11">
        <f t="shared" si="2"/>
        <v>0.49999999999999983</v>
      </c>
      <c r="F32" s="45"/>
      <c r="H32" s="9">
        <f t="shared" si="3"/>
        <v>0.49652777777777762</v>
      </c>
      <c r="I32" s="10" t="s">
        <v>1</v>
      </c>
      <c r="J32" s="11">
        <f t="shared" si="4"/>
        <v>0.49999999999999983</v>
      </c>
      <c r="K32" s="45"/>
      <c r="L32" s="83"/>
      <c r="N32" s="9">
        <f t="shared" si="5"/>
        <v>0.49652777777777762</v>
      </c>
      <c r="O32" s="10" t="s">
        <v>1</v>
      </c>
      <c r="P32" s="20">
        <f t="shared" si="6"/>
        <v>0.49999999999999983</v>
      </c>
      <c r="Q32" s="36"/>
      <c r="R32" s="83"/>
      <c r="S32" s="83"/>
    </row>
    <row r="33" spans="2:19" x14ac:dyDescent="0.4">
      <c r="B33" s="84" t="s">
        <v>9</v>
      </c>
      <c r="C33" s="15">
        <f t="shared" si="1"/>
        <v>0.49999999999999983</v>
      </c>
      <c r="D33" s="16" t="s">
        <v>1</v>
      </c>
      <c r="E33" s="17">
        <f t="shared" si="2"/>
        <v>0.5034722222222221</v>
      </c>
      <c r="F33" s="50">
        <v>10000</v>
      </c>
      <c r="H33" s="15">
        <f t="shared" si="3"/>
        <v>0.49999999999999983</v>
      </c>
      <c r="I33" s="16" t="s">
        <v>1</v>
      </c>
      <c r="J33" s="17">
        <f t="shared" si="4"/>
        <v>0.5034722222222221</v>
      </c>
      <c r="K33" s="50">
        <v>20000</v>
      </c>
      <c r="L33" s="50">
        <v>20000</v>
      </c>
      <c r="N33" s="15">
        <f t="shared" si="5"/>
        <v>0.49999999999999983</v>
      </c>
      <c r="O33" s="16" t="s">
        <v>1</v>
      </c>
      <c r="P33" s="21">
        <f t="shared" si="6"/>
        <v>0.5034722222222221</v>
      </c>
      <c r="Q33" s="34">
        <f>K33-F33</f>
        <v>10000</v>
      </c>
      <c r="R33" s="72"/>
      <c r="S33" s="66">
        <f t="shared" ref="S33:S68" si="7">IF(L33="","",L33-F33)</f>
        <v>10000</v>
      </c>
    </row>
    <row r="34" spans="2:19" x14ac:dyDescent="0.4">
      <c r="B34" s="84"/>
      <c r="C34" s="6">
        <f t="shared" si="1"/>
        <v>0.5034722222222221</v>
      </c>
      <c r="D34" s="7" t="s">
        <v>1</v>
      </c>
      <c r="E34" s="8">
        <f t="shared" si="2"/>
        <v>0.50694444444444431</v>
      </c>
      <c r="F34" s="50">
        <v>10000</v>
      </c>
      <c r="H34" s="6">
        <f t="shared" si="3"/>
        <v>0.5034722222222221</v>
      </c>
      <c r="I34" s="7" t="s">
        <v>1</v>
      </c>
      <c r="J34" s="8">
        <f t="shared" si="4"/>
        <v>0.50694444444444431</v>
      </c>
      <c r="K34" s="50">
        <v>20500</v>
      </c>
      <c r="L34" s="50">
        <v>20500</v>
      </c>
      <c r="N34" s="6">
        <f t="shared" si="5"/>
        <v>0.5034722222222221</v>
      </c>
      <c r="O34" s="7" t="s">
        <v>1</v>
      </c>
      <c r="P34" s="19">
        <f t="shared" si="6"/>
        <v>0.50694444444444431</v>
      </c>
      <c r="Q34" s="34">
        <f t="shared" si="0"/>
        <v>10500</v>
      </c>
      <c r="R34" s="72"/>
      <c r="S34" s="66">
        <f t="shared" si="7"/>
        <v>10500</v>
      </c>
    </row>
    <row r="35" spans="2:19" x14ac:dyDescent="0.4">
      <c r="B35" s="84"/>
      <c r="C35" s="6">
        <f t="shared" si="1"/>
        <v>0.50694444444444431</v>
      </c>
      <c r="D35" s="7" t="s">
        <v>1</v>
      </c>
      <c r="E35" s="8">
        <f t="shared" si="2"/>
        <v>0.51041666666666652</v>
      </c>
      <c r="F35" s="50" t="s">
        <v>19</v>
      </c>
      <c r="H35" s="6">
        <f t="shared" si="3"/>
        <v>0.50694444444444431</v>
      </c>
      <c r="I35" s="7" t="s">
        <v>1</v>
      </c>
      <c r="J35" s="8">
        <f t="shared" si="4"/>
        <v>0.51041666666666652</v>
      </c>
      <c r="K35" s="51" t="s">
        <v>19</v>
      </c>
      <c r="L35" s="51" t="s">
        <v>19</v>
      </c>
      <c r="N35" s="6">
        <f t="shared" si="5"/>
        <v>0.50694444444444431</v>
      </c>
      <c r="O35" s="7" t="s">
        <v>1</v>
      </c>
      <c r="P35" s="19">
        <f t="shared" si="6"/>
        <v>0.51041666666666652</v>
      </c>
      <c r="Q35" s="35" t="s">
        <v>19</v>
      </c>
      <c r="R35" s="73"/>
      <c r="S35" s="66" t="s">
        <v>19</v>
      </c>
    </row>
    <row r="36" spans="2:19" x14ac:dyDescent="0.4">
      <c r="B36" s="84"/>
      <c r="C36" s="6">
        <f t="shared" si="1"/>
        <v>0.51041666666666652</v>
      </c>
      <c r="D36" s="7" t="s">
        <v>1</v>
      </c>
      <c r="E36" s="8">
        <f t="shared" si="2"/>
        <v>0.51388888888888873</v>
      </c>
      <c r="F36" s="52" t="s">
        <v>19</v>
      </c>
      <c r="H36" s="6">
        <f t="shared" si="3"/>
        <v>0.51041666666666652</v>
      </c>
      <c r="I36" s="7" t="s">
        <v>1</v>
      </c>
      <c r="J36" s="8">
        <f t="shared" si="4"/>
        <v>0.51388888888888873</v>
      </c>
      <c r="K36" s="53" t="s">
        <v>19</v>
      </c>
      <c r="L36" s="53" t="s">
        <v>19</v>
      </c>
      <c r="N36" s="6">
        <f t="shared" si="5"/>
        <v>0.51041666666666652</v>
      </c>
      <c r="O36" s="7" t="s">
        <v>1</v>
      </c>
      <c r="P36" s="19">
        <f t="shared" si="6"/>
        <v>0.51388888888888873</v>
      </c>
      <c r="Q36" s="35" t="s">
        <v>19</v>
      </c>
      <c r="R36" s="74"/>
      <c r="S36" s="66" t="s">
        <v>19</v>
      </c>
    </row>
    <row r="37" spans="2:19" x14ac:dyDescent="0.4">
      <c r="B37" s="84"/>
      <c r="C37" s="6">
        <f t="shared" si="1"/>
        <v>0.51388888888888873</v>
      </c>
      <c r="D37" s="7" t="s">
        <v>1</v>
      </c>
      <c r="E37" s="8">
        <f t="shared" si="2"/>
        <v>0.51736111111111094</v>
      </c>
      <c r="F37" s="52" t="s">
        <v>19</v>
      </c>
      <c r="H37" s="6">
        <f t="shared" si="3"/>
        <v>0.51388888888888873</v>
      </c>
      <c r="I37" s="7" t="s">
        <v>1</v>
      </c>
      <c r="J37" s="8">
        <f t="shared" si="4"/>
        <v>0.51736111111111094</v>
      </c>
      <c r="K37" s="53" t="s">
        <v>19</v>
      </c>
      <c r="L37" s="53" t="s">
        <v>19</v>
      </c>
      <c r="N37" s="6">
        <f t="shared" si="5"/>
        <v>0.51388888888888873</v>
      </c>
      <c r="O37" s="7" t="s">
        <v>1</v>
      </c>
      <c r="P37" s="19">
        <f t="shared" si="6"/>
        <v>0.51736111111111094</v>
      </c>
      <c r="Q37" s="35" t="s">
        <v>19</v>
      </c>
      <c r="R37" s="74"/>
      <c r="S37" s="66" t="s">
        <v>27</v>
      </c>
    </row>
    <row r="38" spans="2:19" x14ac:dyDescent="0.4">
      <c r="B38" s="84"/>
      <c r="C38" s="6">
        <f t="shared" si="1"/>
        <v>0.51736111111111094</v>
      </c>
      <c r="D38" s="7" t="s">
        <v>1</v>
      </c>
      <c r="E38" s="8">
        <f t="shared" si="2"/>
        <v>0.52083333333333315</v>
      </c>
      <c r="F38" s="44"/>
      <c r="H38" s="6">
        <f t="shared" si="3"/>
        <v>0.51736111111111094</v>
      </c>
      <c r="I38" s="7" t="s">
        <v>1</v>
      </c>
      <c r="J38" s="8">
        <f t="shared" si="4"/>
        <v>0.52083333333333315</v>
      </c>
      <c r="K38" s="44"/>
      <c r="L38" s="56"/>
      <c r="N38" s="6">
        <f t="shared" si="5"/>
        <v>0.51736111111111094</v>
      </c>
      <c r="O38" s="7" t="s">
        <v>1</v>
      </c>
      <c r="P38" s="19">
        <f t="shared" si="6"/>
        <v>0.52083333333333315</v>
      </c>
      <c r="Q38" s="34"/>
      <c r="R38" s="75"/>
      <c r="S38" s="66" t="str">
        <f t="shared" si="7"/>
        <v/>
      </c>
    </row>
    <row r="39" spans="2:19" x14ac:dyDescent="0.4">
      <c r="B39" s="84"/>
      <c r="C39" s="6">
        <f t="shared" si="1"/>
        <v>0.52083333333333315</v>
      </c>
      <c r="D39" s="7" t="s">
        <v>1</v>
      </c>
      <c r="E39" s="8">
        <f t="shared" si="2"/>
        <v>0.52430555555555536</v>
      </c>
      <c r="F39" s="44"/>
      <c r="H39" s="6">
        <f t="shared" si="3"/>
        <v>0.52083333333333315</v>
      </c>
      <c r="I39" s="7" t="s">
        <v>1</v>
      </c>
      <c r="J39" s="8">
        <f t="shared" si="4"/>
        <v>0.52430555555555536</v>
      </c>
      <c r="K39" s="44"/>
      <c r="L39" s="56"/>
      <c r="N39" s="6">
        <f t="shared" si="5"/>
        <v>0.52083333333333315</v>
      </c>
      <c r="O39" s="7" t="s">
        <v>1</v>
      </c>
      <c r="P39" s="19">
        <f t="shared" si="6"/>
        <v>0.52430555555555536</v>
      </c>
      <c r="Q39" s="34"/>
      <c r="R39" s="75"/>
      <c r="S39" s="66" t="str">
        <f t="shared" si="7"/>
        <v/>
      </c>
    </row>
    <row r="40" spans="2:19" x14ac:dyDescent="0.4">
      <c r="B40" s="84"/>
      <c r="C40" s="6">
        <f t="shared" si="1"/>
        <v>0.52430555555555536</v>
      </c>
      <c r="D40" s="7" t="s">
        <v>1</v>
      </c>
      <c r="E40" s="8">
        <f t="shared" si="2"/>
        <v>0.52777777777777757</v>
      </c>
      <c r="F40" s="44"/>
      <c r="H40" s="6">
        <f t="shared" si="3"/>
        <v>0.52430555555555536</v>
      </c>
      <c r="I40" s="7" t="s">
        <v>1</v>
      </c>
      <c r="J40" s="8">
        <f t="shared" si="4"/>
        <v>0.52777777777777757</v>
      </c>
      <c r="K40" s="44"/>
      <c r="L40" s="56"/>
      <c r="N40" s="6">
        <f t="shared" si="5"/>
        <v>0.52430555555555536</v>
      </c>
      <c r="O40" s="7" t="s">
        <v>1</v>
      </c>
      <c r="P40" s="19">
        <f t="shared" si="6"/>
        <v>0.52777777777777757</v>
      </c>
      <c r="Q40" s="34"/>
      <c r="R40" s="75"/>
      <c r="S40" s="66" t="str">
        <f t="shared" si="7"/>
        <v/>
      </c>
    </row>
    <row r="41" spans="2:19" x14ac:dyDescent="0.4">
      <c r="B41" s="84"/>
      <c r="C41" s="6">
        <f t="shared" si="1"/>
        <v>0.52777777777777757</v>
      </c>
      <c r="D41" s="7" t="s">
        <v>1</v>
      </c>
      <c r="E41" s="8">
        <f t="shared" si="2"/>
        <v>0.53124999999999978</v>
      </c>
      <c r="F41" s="44"/>
      <c r="H41" s="6">
        <f t="shared" si="3"/>
        <v>0.52777777777777757</v>
      </c>
      <c r="I41" s="7" t="s">
        <v>1</v>
      </c>
      <c r="J41" s="8">
        <f t="shared" si="4"/>
        <v>0.53124999999999978</v>
      </c>
      <c r="K41" s="44"/>
      <c r="L41" s="56"/>
      <c r="N41" s="6">
        <f t="shared" si="5"/>
        <v>0.52777777777777757</v>
      </c>
      <c r="O41" s="7" t="s">
        <v>1</v>
      </c>
      <c r="P41" s="19">
        <f t="shared" si="6"/>
        <v>0.53124999999999978</v>
      </c>
      <c r="Q41" s="34"/>
      <c r="R41" s="75"/>
      <c r="S41" s="66" t="str">
        <f t="shared" si="7"/>
        <v/>
      </c>
    </row>
    <row r="42" spans="2:19" x14ac:dyDescent="0.4">
      <c r="B42" s="84"/>
      <c r="C42" s="6">
        <f t="shared" si="1"/>
        <v>0.53124999999999978</v>
      </c>
      <c r="D42" s="7" t="s">
        <v>1</v>
      </c>
      <c r="E42" s="8">
        <f t="shared" si="2"/>
        <v>0.53472222222222199</v>
      </c>
      <c r="F42" s="44"/>
      <c r="H42" s="6">
        <f t="shared" si="3"/>
        <v>0.53124999999999978</v>
      </c>
      <c r="I42" s="7" t="s">
        <v>1</v>
      </c>
      <c r="J42" s="8">
        <f t="shared" si="4"/>
        <v>0.53472222222222199</v>
      </c>
      <c r="K42" s="44"/>
      <c r="L42" s="56"/>
      <c r="N42" s="6">
        <f t="shared" si="5"/>
        <v>0.53124999999999978</v>
      </c>
      <c r="O42" s="7" t="s">
        <v>1</v>
      </c>
      <c r="P42" s="19">
        <f t="shared" si="6"/>
        <v>0.53472222222222199</v>
      </c>
      <c r="Q42" s="34"/>
      <c r="R42" s="75"/>
      <c r="S42" s="66" t="str">
        <f t="shared" si="7"/>
        <v/>
      </c>
    </row>
    <row r="43" spans="2:19" x14ac:dyDescent="0.4">
      <c r="B43" s="84"/>
      <c r="C43" s="6">
        <f t="shared" si="1"/>
        <v>0.53472222222222199</v>
      </c>
      <c r="D43" s="7" t="s">
        <v>1</v>
      </c>
      <c r="E43" s="8">
        <f t="shared" si="2"/>
        <v>0.5381944444444442</v>
      </c>
      <c r="F43" s="44"/>
      <c r="H43" s="6">
        <f t="shared" si="3"/>
        <v>0.53472222222222199</v>
      </c>
      <c r="I43" s="7" t="s">
        <v>1</v>
      </c>
      <c r="J43" s="8">
        <f t="shared" si="4"/>
        <v>0.5381944444444442</v>
      </c>
      <c r="K43" s="44"/>
      <c r="L43" s="56"/>
      <c r="N43" s="6">
        <f t="shared" si="5"/>
        <v>0.53472222222222199</v>
      </c>
      <c r="O43" s="7" t="s">
        <v>1</v>
      </c>
      <c r="P43" s="19">
        <f t="shared" si="6"/>
        <v>0.5381944444444442</v>
      </c>
      <c r="Q43" s="34"/>
      <c r="R43" s="75"/>
      <c r="S43" s="66" t="str">
        <f t="shared" si="7"/>
        <v/>
      </c>
    </row>
    <row r="44" spans="2:19" x14ac:dyDescent="0.4">
      <c r="B44" s="84"/>
      <c r="C44" s="12">
        <f t="shared" si="1"/>
        <v>0.5381944444444442</v>
      </c>
      <c r="D44" s="13" t="s">
        <v>1</v>
      </c>
      <c r="E44" s="14">
        <f t="shared" si="2"/>
        <v>0.54166666666666641</v>
      </c>
      <c r="F44" s="46"/>
      <c r="H44" s="12">
        <f t="shared" si="3"/>
        <v>0.5381944444444442</v>
      </c>
      <c r="I44" s="13" t="s">
        <v>1</v>
      </c>
      <c r="J44" s="14">
        <f t="shared" si="4"/>
        <v>0.54166666666666641</v>
      </c>
      <c r="K44" s="46"/>
      <c r="L44" s="59"/>
      <c r="N44" s="12">
        <f t="shared" si="5"/>
        <v>0.5381944444444442</v>
      </c>
      <c r="O44" s="13" t="s">
        <v>1</v>
      </c>
      <c r="P44" s="22">
        <f t="shared" si="6"/>
        <v>0.54166666666666641</v>
      </c>
      <c r="Q44" s="37"/>
      <c r="R44" s="76"/>
      <c r="S44" s="67" t="str">
        <f t="shared" si="7"/>
        <v/>
      </c>
    </row>
    <row r="45" spans="2:19" x14ac:dyDescent="0.4">
      <c r="B45" s="84"/>
      <c r="C45" s="3">
        <f t="shared" si="1"/>
        <v>0.54166666666666641</v>
      </c>
      <c r="D45" s="4" t="s">
        <v>1</v>
      </c>
      <c r="E45" s="5">
        <f t="shared" si="2"/>
        <v>0.54513888888888862</v>
      </c>
      <c r="F45" s="47"/>
      <c r="H45" s="3">
        <f t="shared" si="3"/>
        <v>0.54166666666666641</v>
      </c>
      <c r="I45" s="4" t="s">
        <v>1</v>
      </c>
      <c r="J45" s="5">
        <f t="shared" si="4"/>
        <v>0.54513888888888862</v>
      </c>
      <c r="K45" s="47"/>
      <c r="L45" s="60"/>
      <c r="N45" s="3">
        <f t="shared" si="5"/>
        <v>0.54166666666666641</v>
      </c>
      <c r="O45" s="4" t="s">
        <v>1</v>
      </c>
      <c r="P45" s="18">
        <f t="shared" si="6"/>
        <v>0.54513888888888862</v>
      </c>
      <c r="Q45" s="38"/>
      <c r="R45" s="75"/>
      <c r="S45" s="66" t="str">
        <f t="shared" si="7"/>
        <v/>
      </c>
    </row>
    <row r="46" spans="2:19" x14ac:dyDescent="0.4">
      <c r="B46" s="84"/>
      <c r="C46" s="6">
        <f t="shared" si="1"/>
        <v>0.54513888888888862</v>
      </c>
      <c r="D46" s="7" t="s">
        <v>1</v>
      </c>
      <c r="E46" s="8">
        <f t="shared" si="2"/>
        <v>0.54861111111111083</v>
      </c>
      <c r="F46" s="44"/>
      <c r="H46" s="6">
        <f t="shared" si="3"/>
        <v>0.54513888888888862</v>
      </c>
      <c r="I46" s="7" t="s">
        <v>1</v>
      </c>
      <c r="J46" s="8">
        <f t="shared" si="4"/>
        <v>0.54861111111111083</v>
      </c>
      <c r="K46" s="44"/>
      <c r="L46" s="56"/>
      <c r="N46" s="6">
        <f t="shared" si="5"/>
        <v>0.54513888888888862</v>
      </c>
      <c r="O46" s="7" t="s">
        <v>1</v>
      </c>
      <c r="P46" s="19">
        <f t="shared" si="6"/>
        <v>0.54861111111111083</v>
      </c>
      <c r="Q46" s="34"/>
      <c r="R46" s="75"/>
      <c r="S46" s="66" t="str">
        <f t="shared" si="7"/>
        <v/>
      </c>
    </row>
    <row r="47" spans="2:19" x14ac:dyDescent="0.4">
      <c r="B47" s="84"/>
      <c r="C47" s="6">
        <f t="shared" si="1"/>
        <v>0.54861111111111083</v>
      </c>
      <c r="D47" s="7" t="s">
        <v>1</v>
      </c>
      <c r="E47" s="8">
        <f t="shared" si="2"/>
        <v>0.55208333333333304</v>
      </c>
      <c r="F47" s="44"/>
      <c r="H47" s="6">
        <f t="shared" si="3"/>
        <v>0.54861111111111083</v>
      </c>
      <c r="I47" s="7" t="s">
        <v>1</v>
      </c>
      <c r="J47" s="8">
        <f t="shared" si="4"/>
        <v>0.55208333333333304</v>
      </c>
      <c r="K47" s="44"/>
      <c r="L47" s="56"/>
      <c r="N47" s="6">
        <f t="shared" si="5"/>
        <v>0.54861111111111083</v>
      </c>
      <c r="O47" s="7" t="s">
        <v>1</v>
      </c>
      <c r="P47" s="19">
        <f t="shared" si="6"/>
        <v>0.55208333333333304</v>
      </c>
      <c r="Q47" s="34"/>
      <c r="R47" s="75"/>
      <c r="S47" s="66" t="str">
        <f t="shared" si="7"/>
        <v/>
      </c>
    </row>
    <row r="48" spans="2:19" x14ac:dyDescent="0.4">
      <c r="B48" s="84"/>
      <c r="C48" s="6">
        <f t="shared" si="1"/>
        <v>0.55208333333333304</v>
      </c>
      <c r="D48" s="7" t="s">
        <v>1</v>
      </c>
      <c r="E48" s="8">
        <f t="shared" si="2"/>
        <v>0.55555555555555525</v>
      </c>
      <c r="F48" s="44"/>
      <c r="H48" s="6">
        <f t="shared" si="3"/>
        <v>0.55208333333333304</v>
      </c>
      <c r="I48" s="7" t="s">
        <v>1</v>
      </c>
      <c r="J48" s="8">
        <f t="shared" si="4"/>
        <v>0.55555555555555525</v>
      </c>
      <c r="K48" s="44"/>
      <c r="L48" s="56"/>
      <c r="N48" s="6">
        <f t="shared" si="5"/>
        <v>0.55208333333333304</v>
      </c>
      <c r="O48" s="7" t="s">
        <v>1</v>
      </c>
      <c r="P48" s="19">
        <f t="shared" si="6"/>
        <v>0.55555555555555525</v>
      </c>
      <c r="Q48" s="34"/>
      <c r="R48" s="75"/>
      <c r="S48" s="66" t="str">
        <f t="shared" si="7"/>
        <v/>
      </c>
    </row>
    <row r="49" spans="2:19" x14ac:dyDescent="0.4">
      <c r="B49" s="84"/>
      <c r="C49" s="6">
        <f t="shared" si="1"/>
        <v>0.55555555555555525</v>
      </c>
      <c r="D49" s="7" t="s">
        <v>1</v>
      </c>
      <c r="E49" s="8">
        <f t="shared" si="2"/>
        <v>0.55902777777777746</v>
      </c>
      <c r="F49" s="44"/>
      <c r="H49" s="6">
        <f t="shared" si="3"/>
        <v>0.55555555555555525</v>
      </c>
      <c r="I49" s="7" t="s">
        <v>1</v>
      </c>
      <c r="J49" s="8">
        <f t="shared" si="4"/>
        <v>0.55902777777777746</v>
      </c>
      <c r="K49" s="44"/>
      <c r="L49" s="56"/>
      <c r="N49" s="6">
        <f t="shared" si="5"/>
        <v>0.55555555555555525</v>
      </c>
      <c r="O49" s="7" t="s">
        <v>1</v>
      </c>
      <c r="P49" s="19">
        <f t="shared" si="6"/>
        <v>0.55902777777777746</v>
      </c>
      <c r="Q49" s="34"/>
      <c r="R49" s="75"/>
      <c r="S49" s="66" t="str">
        <f t="shared" si="7"/>
        <v/>
      </c>
    </row>
    <row r="50" spans="2:19" x14ac:dyDescent="0.4">
      <c r="B50" s="84"/>
      <c r="C50" s="6">
        <f t="shared" si="1"/>
        <v>0.55902777777777746</v>
      </c>
      <c r="D50" s="7" t="s">
        <v>1</v>
      </c>
      <c r="E50" s="8">
        <f t="shared" si="2"/>
        <v>0.56249999999999967</v>
      </c>
      <c r="F50" s="44"/>
      <c r="H50" s="6">
        <f t="shared" si="3"/>
        <v>0.55902777777777746</v>
      </c>
      <c r="I50" s="7" t="s">
        <v>1</v>
      </c>
      <c r="J50" s="8">
        <f t="shared" si="4"/>
        <v>0.56249999999999967</v>
      </c>
      <c r="K50" s="44"/>
      <c r="L50" s="56"/>
      <c r="N50" s="6">
        <f t="shared" si="5"/>
        <v>0.55902777777777746</v>
      </c>
      <c r="O50" s="7" t="s">
        <v>1</v>
      </c>
      <c r="P50" s="19">
        <f t="shared" si="6"/>
        <v>0.56249999999999967</v>
      </c>
      <c r="Q50" s="34"/>
      <c r="R50" s="75"/>
      <c r="S50" s="66" t="str">
        <f t="shared" si="7"/>
        <v/>
      </c>
    </row>
    <row r="51" spans="2:19" x14ac:dyDescent="0.4">
      <c r="B51" s="84"/>
      <c r="C51" s="6">
        <f t="shared" si="1"/>
        <v>0.56249999999999967</v>
      </c>
      <c r="D51" s="7" t="s">
        <v>1</v>
      </c>
      <c r="E51" s="8">
        <f t="shared" si="2"/>
        <v>0.56597222222222188</v>
      </c>
      <c r="F51" s="44"/>
      <c r="H51" s="6">
        <f t="shared" si="3"/>
        <v>0.56249999999999967</v>
      </c>
      <c r="I51" s="7" t="s">
        <v>1</v>
      </c>
      <c r="J51" s="8">
        <f t="shared" si="4"/>
        <v>0.56597222222222188</v>
      </c>
      <c r="K51" s="44"/>
      <c r="L51" s="56"/>
      <c r="N51" s="6">
        <f t="shared" si="5"/>
        <v>0.56249999999999967</v>
      </c>
      <c r="O51" s="7" t="s">
        <v>1</v>
      </c>
      <c r="P51" s="19">
        <f t="shared" si="6"/>
        <v>0.56597222222222188</v>
      </c>
      <c r="Q51" s="34"/>
      <c r="R51" s="75"/>
      <c r="S51" s="66" t="str">
        <f t="shared" si="7"/>
        <v/>
      </c>
    </row>
    <row r="52" spans="2:19" x14ac:dyDescent="0.4">
      <c r="B52" s="84"/>
      <c r="C52" s="6">
        <f t="shared" si="1"/>
        <v>0.56597222222222188</v>
      </c>
      <c r="D52" s="7" t="s">
        <v>1</v>
      </c>
      <c r="E52" s="8">
        <f t="shared" si="2"/>
        <v>0.56944444444444409</v>
      </c>
      <c r="F52" s="44"/>
      <c r="H52" s="6">
        <f t="shared" si="3"/>
        <v>0.56597222222222188</v>
      </c>
      <c r="I52" s="7" t="s">
        <v>1</v>
      </c>
      <c r="J52" s="8">
        <f t="shared" si="4"/>
        <v>0.56944444444444409</v>
      </c>
      <c r="K52" s="44"/>
      <c r="L52" s="56"/>
      <c r="N52" s="6">
        <f t="shared" si="5"/>
        <v>0.56597222222222188</v>
      </c>
      <c r="O52" s="7" t="s">
        <v>1</v>
      </c>
      <c r="P52" s="19">
        <f t="shared" si="6"/>
        <v>0.56944444444444409</v>
      </c>
      <c r="Q52" s="34"/>
      <c r="R52" s="75"/>
      <c r="S52" s="66" t="str">
        <f t="shared" si="7"/>
        <v/>
      </c>
    </row>
    <row r="53" spans="2:19" x14ac:dyDescent="0.4">
      <c r="B53" s="84"/>
      <c r="C53" s="6">
        <f t="shared" si="1"/>
        <v>0.56944444444444409</v>
      </c>
      <c r="D53" s="7" t="s">
        <v>1</v>
      </c>
      <c r="E53" s="8">
        <f t="shared" si="2"/>
        <v>0.5729166666666663</v>
      </c>
      <c r="F53" s="44"/>
      <c r="H53" s="6">
        <f t="shared" si="3"/>
        <v>0.56944444444444409</v>
      </c>
      <c r="I53" s="7" t="s">
        <v>1</v>
      </c>
      <c r="J53" s="8">
        <f t="shared" si="4"/>
        <v>0.5729166666666663</v>
      </c>
      <c r="K53" s="44"/>
      <c r="L53" s="56"/>
      <c r="N53" s="6">
        <f t="shared" si="5"/>
        <v>0.56944444444444409</v>
      </c>
      <c r="O53" s="7" t="s">
        <v>1</v>
      </c>
      <c r="P53" s="19">
        <f t="shared" si="6"/>
        <v>0.5729166666666663</v>
      </c>
      <c r="Q53" s="34"/>
      <c r="R53" s="75"/>
      <c r="S53" s="66" t="str">
        <f t="shared" si="7"/>
        <v/>
      </c>
    </row>
    <row r="54" spans="2:19" x14ac:dyDescent="0.4">
      <c r="B54" s="84"/>
      <c r="C54" s="6">
        <f t="shared" si="1"/>
        <v>0.5729166666666663</v>
      </c>
      <c r="D54" s="7" t="s">
        <v>1</v>
      </c>
      <c r="E54" s="8">
        <f t="shared" si="2"/>
        <v>0.57638888888888851</v>
      </c>
      <c r="F54" s="44"/>
      <c r="H54" s="6">
        <f t="shared" si="3"/>
        <v>0.5729166666666663</v>
      </c>
      <c r="I54" s="7" t="s">
        <v>1</v>
      </c>
      <c r="J54" s="8">
        <f t="shared" si="4"/>
        <v>0.57638888888888851</v>
      </c>
      <c r="K54" s="44"/>
      <c r="L54" s="56"/>
      <c r="N54" s="6">
        <f t="shared" si="5"/>
        <v>0.5729166666666663</v>
      </c>
      <c r="O54" s="7" t="s">
        <v>1</v>
      </c>
      <c r="P54" s="19">
        <f t="shared" si="6"/>
        <v>0.57638888888888851</v>
      </c>
      <c r="Q54" s="34"/>
      <c r="R54" s="75"/>
      <c r="S54" s="66" t="str">
        <f t="shared" si="7"/>
        <v/>
      </c>
    </row>
    <row r="55" spans="2:19" x14ac:dyDescent="0.4">
      <c r="B55" s="84"/>
      <c r="C55" s="6">
        <f t="shared" si="1"/>
        <v>0.57638888888888851</v>
      </c>
      <c r="D55" s="7" t="s">
        <v>1</v>
      </c>
      <c r="E55" s="8">
        <f t="shared" si="2"/>
        <v>0.57986111111111072</v>
      </c>
      <c r="F55" s="44"/>
      <c r="H55" s="6">
        <f t="shared" si="3"/>
        <v>0.57638888888888851</v>
      </c>
      <c r="I55" s="7" t="s">
        <v>1</v>
      </c>
      <c r="J55" s="8">
        <f t="shared" si="4"/>
        <v>0.57986111111111072</v>
      </c>
      <c r="K55" s="44"/>
      <c r="L55" s="56"/>
      <c r="N55" s="6">
        <f t="shared" si="5"/>
        <v>0.57638888888888851</v>
      </c>
      <c r="O55" s="7" t="s">
        <v>1</v>
      </c>
      <c r="P55" s="19">
        <f t="shared" si="6"/>
        <v>0.57986111111111072</v>
      </c>
      <c r="Q55" s="34"/>
      <c r="R55" s="75"/>
      <c r="S55" s="66" t="str">
        <f t="shared" si="7"/>
        <v/>
      </c>
    </row>
    <row r="56" spans="2:19" x14ac:dyDescent="0.4">
      <c r="B56" s="84"/>
      <c r="C56" s="12">
        <f t="shared" si="1"/>
        <v>0.57986111111111072</v>
      </c>
      <c r="D56" s="13" t="s">
        <v>1</v>
      </c>
      <c r="E56" s="14">
        <f t="shared" si="2"/>
        <v>0.58333333333333293</v>
      </c>
      <c r="F56" s="46"/>
      <c r="H56" s="12">
        <f t="shared" si="3"/>
        <v>0.57986111111111072</v>
      </c>
      <c r="I56" s="13" t="s">
        <v>1</v>
      </c>
      <c r="J56" s="14">
        <f t="shared" si="4"/>
        <v>0.58333333333333293</v>
      </c>
      <c r="K56" s="46"/>
      <c r="L56" s="61"/>
      <c r="N56" s="12">
        <f t="shared" si="5"/>
        <v>0.57986111111111072</v>
      </c>
      <c r="O56" s="13" t="s">
        <v>1</v>
      </c>
      <c r="P56" s="22">
        <f t="shared" si="6"/>
        <v>0.58333333333333293</v>
      </c>
      <c r="Q56" s="39"/>
      <c r="R56" s="76"/>
      <c r="S56" s="67" t="str">
        <f t="shared" si="7"/>
        <v/>
      </c>
    </row>
    <row r="57" spans="2:19" x14ac:dyDescent="0.4">
      <c r="B57" s="84"/>
      <c r="C57" s="3">
        <f t="shared" si="1"/>
        <v>0.58333333333333293</v>
      </c>
      <c r="D57" s="4" t="s">
        <v>1</v>
      </c>
      <c r="E57" s="5">
        <f t="shared" si="2"/>
        <v>0.58680555555555514</v>
      </c>
      <c r="F57" s="47"/>
      <c r="H57" s="3">
        <f t="shared" si="3"/>
        <v>0.58333333333333293</v>
      </c>
      <c r="I57" s="4" t="s">
        <v>1</v>
      </c>
      <c r="J57" s="5">
        <f t="shared" si="4"/>
        <v>0.58680555555555514</v>
      </c>
      <c r="K57" s="47"/>
      <c r="L57" s="56"/>
      <c r="N57" s="3">
        <f t="shared" si="5"/>
        <v>0.58333333333333293</v>
      </c>
      <c r="O57" s="4" t="s">
        <v>1</v>
      </c>
      <c r="P57" s="18">
        <f t="shared" si="6"/>
        <v>0.58680555555555514</v>
      </c>
      <c r="Q57" s="34"/>
      <c r="R57" s="75"/>
      <c r="S57" s="66" t="str">
        <f t="shared" si="7"/>
        <v/>
      </c>
    </row>
    <row r="58" spans="2:19" x14ac:dyDescent="0.4">
      <c r="B58" s="84"/>
      <c r="C58" s="6">
        <f t="shared" si="1"/>
        <v>0.58680555555555514</v>
      </c>
      <c r="D58" s="7" t="s">
        <v>1</v>
      </c>
      <c r="E58" s="8">
        <f t="shared" si="2"/>
        <v>0.59027777777777735</v>
      </c>
      <c r="F58" s="44"/>
      <c r="H58" s="6">
        <f t="shared" si="3"/>
        <v>0.58680555555555514</v>
      </c>
      <c r="I58" s="7" t="s">
        <v>1</v>
      </c>
      <c r="J58" s="8">
        <f t="shared" si="4"/>
        <v>0.59027777777777735</v>
      </c>
      <c r="K58" s="44"/>
      <c r="L58" s="56"/>
      <c r="N58" s="6">
        <f t="shared" si="5"/>
        <v>0.58680555555555514</v>
      </c>
      <c r="O58" s="7" t="s">
        <v>1</v>
      </c>
      <c r="P58" s="19">
        <f t="shared" si="6"/>
        <v>0.59027777777777735</v>
      </c>
      <c r="Q58" s="34"/>
      <c r="R58" s="75"/>
      <c r="S58" s="66" t="str">
        <f t="shared" si="7"/>
        <v/>
      </c>
    </row>
    <row r="59" spans="2:19" x14ac:dyDescent="0.4">
      <c r="B59" s="84"/>
      <c r="C59" s="6">
        <f t="shared" si="1"/>
        <v>0.59027777777777735</v>
      </c>
      <c r="D59" s="7" t="s">
        <v>1</v>
      </c>
      <c r="E59" s="8">
        <f t="shared" si="2"/>
        <v>0.59374999999999956</v>
      </c>
      <c r="F59" s="44"/>
      <c r="H59" s="6">
        <f t="shared" si="3"/>
        <v>0.59027777777777735</v>
      </c>
      <c r="I59" s="7" t="s">
        <v>1</v>
      </c>
      <c r="J59" s="8">
        <f t="shared" si="4"/>
        <v>0.59374999999999956</v>
      </c>
      <c r="K59" s="44"/>
      <c r="L59" s="56"/>
      <c r="N59" s="6">
        <f t="shared" si="5"/>
        <v>0.59027777777777735</v>
      </c>
      <c r="O59" s="7" t="s">
        <v>1</v>
      </c>
      <c r="P59" s="19">
        <f t="shared" si="6"/>
        <v>0.59374999999999956</v>
      </c>
      <c r="Q59" s="34"/>
      <c r="R59" s="75"/>
      <c r="S59" s="66" t="str">
        <f t="shared" si="7"/>
        <v/>
      </c>
    </row>
    <row r="60" spans="2:19" x14ac:dyDescent="0.4">
      <c r="B60" s="84"/>
      <c r="C60" s="6">
        <f t="shared" si="1"/>
        <v>0.59374999999999956</v>
      </c>
      <c r="D60" s="7" t="s">
        <v>1</v>
      </c>
      <c r="E60" s="8">
        <f t="shared" si="2"/>
        <v>0.59722222222222177</v>
      </c>
      <c r="F60" s="44"/>
      <c r="H60" s="6">
        <f t="shared" si="3"/>
        <v>0.59374999999999956</v>
      </c>
      <c r="I60" s="7" t="s">
        <v>1</v>
      </c>
      <c r="J60" s="8">
        <f t="shared" si="4"/>
        <v>0.59722222222222177</v>
      </c>
      <c r="K60" s="44"/>
      <c r="L60" s="56"/>
      <c r="N60" s="6">
        <f t="shared" si="5"/>
        <v>0.59374999999999956</v>
      </c>
      <c r="O60" s="7" t="s">
        <v>1</v>
      </c>
      <c r="P60" s="19">
        <f t="shared" si="6"/>
        <v>0.59722222222222177</v>
      </c>
      <c r="Q60" s="34"/>
      <c r="R60" s="75"/>
      <c r="S60" s="66" t="str">
        <f t="shared" si="7"/>
        <v/>
      </c>
    </row>
    <row r="61" spans="2:19" x14ac:dyDescent="0.4">
      <c r="B61" s="84"/>
      <c r="C61" s="6">
        <f t="shared" si="1"/>
        <v>0.59722222222222177</v>
      </c>
      <c r="D61" s="7" t="s">
        <v>1</v>
      </c>
      <c r="E61" s="8">
        <f t="shared" si="2"/>
        <v>0.60069444444444398</v>
      </c>
      <c r="F61" s="44"/>
      <c r="H61" s="6">
        <f t="shared" si="3"/>
        <v>0.59722222222222177</v>
      </c>
      <c r="I61" s="7" t="s">
        <v>1</v>
      </c>
      <c r="J61" s="8">
        <f t="shared" si="4"/>
        <v>0.60069444444444398</v>
      </c>
      <c r="K61" s="44"/>
      <c r="L61" s="56"/>
      <c r="N61" s="6">
        <f t="shared" si="5"/>
        <v>0.59722222222222177</v>
      </c>
      <c r="O61" s="7" t="s">
        <v>1</v>
      </c>
      <c r="P61" s="19">
        <f t="shared" si="6"/>
        <v>0.60069444444444398</v>
      </c>
      <c r="Q61" s="34"/>
      <c r="R61" s="75"/>
      <c r="S61" s="66" t="str">
        <f t="shared" si="7"/>
        <v/>
      </c>
    </row>
    <row r="62" spans="2:19" x14ac:dyDescent="0.4">
      <c r="B62" s="84"/>
      <c r="C62" s="6">
        <f t="shared" si="1"/>
        <v>0.60069444444444398</v>
      </c>
      <c r="D62" s="7" t="s">
        <v>1</v>
      </c>
      <c r="E62" s="8">
        <f t="shared" si="2"/>
        <v>0.60416666666666619</v>
      </c>
      <c r="F62" s="44"/>
      <c r="H62" s="6">
        <f t="shared" si="3"/>
        <v>0.60069444444444398</v>
      </c>
      <c r="I62" s="7" t="s">
        <v>1</v>
      </c>
      <c r="J62" s="8">
        <f t="shared" si="4"/>
        <v>0.60416666666666619</v>
      </c>
      <c r="K62" s="44"/>
      <c r="L62" s="56"/>
      <c r="N62" s="6">
        <f t="shared" si="5"/>
        <v>0.60069444444444398</v>
      </c>
      <c r="O62" s="7" t="s">
        <v>1</v>
      </c>
      <c r="P62" s="19">
        <f t="shared" si="6"/>
        <v>0.60416666666666619</v>
      </c>
      <c r="Q62" s="34"/>
      <c r="R62" s="75"/>
      <c r="S62" s="66" t="str">
        <f t="shared" si="7"/>
        <v/>
      </c>
    </row>
    <row r="63" spans="2:19" x14ac:dyDescent="0.4">
      <c r="B63" s="84"/>
      <c r="C63" s="6">
        <f t="shared" si="1"/>
        <v>0.60416666666666619</v>
      </c>
      <c r="D63" s="7" t="s">
        <v>1</v>
      </c>
      <c r="E63" s="8">
        <f t="shared" si="2"/>
        <v>0.6076388888888884</v>
      </c>
      <c r="F63" s="44"/>
      <c r="H63" s="6">
        <f t="shared" si="3"/>
        <v>0.60416666666666619</v>
      </c>
      <c r="I63" s="7" t="s">
        <v>1</v>
      </c>
      <c r="J63" s="8">
        <f t="shared" si="4"/>
        <v>0.6076388888888884</v>
      </c>
      <c r="K63" s="44"/>
      <c r="L63" s="56"/>
      <c r="N63" s="6">
        <f t="shared" si="5"/>
        <v>0.60416666666666619</v>
      </c>
      <c r="O63" s="7" t="s">
        <v>1</v>
      </c>
      <c r="P63" s="19">
        <f t="shared" si="6"/>
        <v>0.6076388888888884</v>
      </c>
      <c r="Q63" s="34"/>
      <c r="R63" s="75"/>
      <c r="S63" s="66" t="str">
        <f t="shared" si="7"/>
        <v/>
      </c>
    </row>
    <row r="64" spans="2:19" x14ac:dyDescent="0.4">
      <c r="B64" s="84"/>
      <c r="C64" s="6">
        <f t="shared" si="1"/>
        <v>0.6076388888888884</v>
      </c>
      <c r="D64" s="7" t="s">
        <v>1</v>
      </c>
      <c r="E64" s="8">
        <f t="shared" si="2"/>
        <v>0.61111111111111061</v>
      </c>
      <c r="F64" s="44"/>
      <c r="H64" s="6">
        <f t="shared" si="3"/>
        <v>0.6076388888888884</v>
      </c>
      <c r="I64" s="7" t="s">
        <v>1</v>
      </c>
      <c r="J64" s="8">
        <f t="shared" si="4"/>
        <v>0.61111111111111061</v>
      </c>
      <c r="K64" s="44"/>
      <c r="L64" s="56"/>
      <c r="N64" s="6">
        <f t="shared" si="5"/>
        <v>0.6076388888888884</v>
      </c>
      <c r="O64" s="7" t="s">
        <v>1</v>
      </c>
      <c r="P64" s="19">
        <f t="shared" si="6"/>
        <v>0.61111111111111061</v>
      </c>
      <c r="Q64" s="34"/>
      <c r="R64" s="75"/>
      <c r="S64" s="66" t="str">
        <f t="shared" si="7"/>
        <v/>
      </c>
    </row>
    <row r="65" spans="2:19" x14ac:dyDescent="0.4">
      <c r="B65" s="84"/>
      <c r="C65" s="6">
        <f t="shared" si="1"/>
        <v>0.61111111111111061</v>
      </c>
      <c r="D65" s="7" t="s">
        <v>1</v>
      </c>
      <c r="E65" s="8">
        <f t="shared" si="2"/>
        <v>0.61458333333333282</v>
      </c>
      <c r="F65" s="44"/>
      <c r="H65" s="6">
        <f t="shared" si="3"/>
        <v>0.61111111111111061</v>
      </c>
      <c r="I65" s="7" t="s">
        <v>1</v>
      </c>
      <c r="J65" s="8">
        <f t="shared" si="4"/>
        <v>0.61458333333333282</v>
      </c>
      <c r="K65" s="44"/>
      <c r="L65" s="56"/>
      <c r="N65" s="6">
        <f t="shared" si="5"/>
        <v>0.61111111111111061</v>
      </c>
      <c r="O65" s="7" t="s">
        <v>1</v>
      </c>
      <c r="P65" s="19">
        <f t="shared" si="6"/>
        <v>0.61458333333333282</v>
      </c>
      <c r="Q65" s="34"/>
      <c r="R65" s="75"/>
      <c r="S65" s="66" t="str">
        <f t="shared" si="7"/>
        <v/>
      </c>
    </row>
    <row r="66" spans="2:19" x14ac:dyDescent="0.4">
      <c r="B66" s="84"/>
      <c r="C66" s="6">
        <f t="shared" si="1"/>
        <v>0.61458333333333282</v>
      </c>
      <c r="D66" s="7" t="s">
        <v>1</v>
      </c>
      <c r="E66" s="8">
        <f t="shared" si="2"/>
        <v>0.61805555555555503</v>
      </c>
      <c r="F66" s="44"/>
      <c r="H66" s="6">
        <f t="shared" si="3"/>
        <v>0.61458333333333282</v>
      </c>
      <c r="I66" s="7" t="s">
        <v>1</v>
      </c>
      <c r="J66" s="8">
        <f t="shared" si="4"/>
        <v>0.61805555555555503</v>
      </c>
      <c r="K66" s="44"/>
      <c r="L66" s="56"/>
      <c r="N66" s="6">
        <f t="shared" si="5"/>
        <v>0.61458333333333282</v>
      </c>
      <c r="O66" s="7" t="s">
        <v>1</v>
      </c>
      <c r="P66" s="19">
        <f t="shared" si="6"/>
        <v>0.61805555555555503</v>
      </c>
      <c r="Q66" s="34"/>
      <c r="R66" s="75"/>
      <c r="S66" s="66" t="str">
        <f t="shared" si="7"/>
        <v/>
      </c>
    </row>
    <row r="67" spans="2:19" x14ac:dyDescent="0.4">
      <c r="B67" s="84"/>
      <c r="C67" s="6">
        <f t="shared" si="1"/>
        <v>0.61805555555555503</v>
      </c>
      <c r="D67" s="7" t="s">
        <v>1</v>
      </c>
      <c r="E67" s="8">
        <f t="shared" si="2"/>
        <v>0.62152777777777724</v>
      </c>
      <c r="F67" s="44"/>
      <c r="H67" s="6">
        <f t="shared" si="3"/>
        <v>0.61805555555555503</v>
      </c>
      <c r="I67" s="7" t="s">
        <v>1</v>
      </c>
      <c r="J67" s="8">
        <f t="shared" si="4"/>
        <v>0.62152777777777724</v>
      </c>
      <c r="K67" s="44"/>
      <c r="L67" s="56"/>
      <c r="N67" s="6">
        <f t="shared" si="5"/>
        <v>0.61805555555555503</v>
      </c>
      <c r="O67" s="7" t="s">
        <v>1</v>
      </c>
      <c r="P67" s="19">
        <f t="shared" si="6"/>
        <v>0.62152777777777724</v>
      </c>
      <c r="Q67" s="34"/>
      <c r="R67" s="75"/>
      <c r="S67" s="66" t="str">
        <f t="shared" si="7"/>
        <v/>
      </c>
    </row>
    <row r="68" spans="2:19" x14ac:dyDescent="0.4">
      <c r="B68" s="84"/>
      <c r="C68" s="9">
        <f t="shared" si="1"/>
        <v>0.62152777777777724</v>
      </c>
      <c r="D68" s="10" t="s">
        <v>1</v>
      </c>
      <c r="E68" s="11">
        <f t="shared" si="2"/>
        <v>0.62499999999999944</v>
      </c>
      <c r="F68" s="45"/>
      <c r="H68" s="9">
        <f t="shared" si="3"/>
        <v>0.62152777777777724</v>
      </c>
      <c r="I68" s="10" t="s">
        <v>1</v>
      </c>
      <c r="J68" s="11">
        <f t="shared" si="4"/>
        <v>0.62499999999999944</v>
      </c>
      <c r="K68" s="45"/>
      <c r="L68" s="57"/>
      <c r="N68" s="9">
        <f t="shared" si="5"/>
        <v>0.62152777777777724</v>
      </c>
      <c r="O68" s="10" t="s">
        <v>1</v>
      </c>
      <c r="P68" s="20">
        <f t="shared" si="6"/>
        <v>0.62499999999999944</v>
      </c>
      <c r="Q68" s="40"/>
      <c r="R68" s="76"/>
      <c r="S68" s="67" t="str">
        <f t="shared" si="7"/>
        <v/>
      </c>
    </row>
    <row r="69" spans="2:19" x14ac:dyDescent="0.4">
      <c r="C69" s="2"/>
      <c r="D69" s="1"/>
      <c r="E69" s="2"/>
    </row>
    <row r="70" spans="2:19" x14ac:dyDescent="0.4">
      <c r="C70" s="2"/>
      <c r="D70" s="1"/>
      <c r="E70" s="2"/>
    </row>
    <row r="71" spans="2:19" x14ac:dyDescent="0.4">
      <c r="C71" s="2"/>
      <c r="D71" s="1"/>
      <c r="E71" s="2"/>
    </row>
    <row r="72" spans="2:19" x14ac:dyDescent="0.4">
      <c r="C72" s="2"/>
      <c r="D72" s="1"/>
      <c r="E72" s="2"/>
    </row>
    <row r="73" spans="2:19" x14ac:dyDescent="0.4">
      <c r="C73" s="2"/>
      <c r="D73" s="1"/>
      <c r="E73" s="2"/>
    </row>
    <row r="74" spans="2:19" x14ac:dyDescent="0.4">
      <c r="C74" s="2"/>
      <c r="D74" s="1"/>
      <c r="E74" s="2"/>
    </row>
    <row r="75" spans="2:19" x14ac:dyDescent="0.4">
      <c r="C75" s="2"/>
      <c r="D75" s="1"/>
      <c r="E75" s="2"/>
    </row>
    <row r="76" spans="2:19" x14ac:dyDescent="0.4">
      <c r="C76" s="2"/>
      <c r="D76" s="1"/>
      <c r="E76" s="2"/>
    </row>
    <row r="77" spans="2:19" x14ac:dyDescent="0.4">
      <c r="C77" s="2"/>
      <c r="D77" s="1"/>
      <c r="E77" s="2"/>
    </row>
    <row r="78" spans="2:19" x14ac:dyDescent="0.4">
      <c r="C78" s="2"/>
      <c r="D78" s="1"/>
      <c r="E78" s="2"/>
    </row>
    <row r="79" spans="2:19" x14ac:dyDescent="0.4">
      <c r="C79" s="2"/>
      <c r="D79" s="1"/>
      <c r="E79" s="2"/>
    </row>
  </sheetData>
  <mergeCells count="19">
    <mergeCell ref="N20:P20"/>
    <mergeCell ref="B4:D4"/>
    <mergeCell ref="E4:G4"/>
    <mergeCell ref="B5:D5"/>
    <mergeCell ref="E5:G5"/>
    <mergeCell ref="B6:D6"/>
    <mergeCell ref="E6:G6"/>
    <mergeCell ref="B7:D7"/>
    <mergeCell ref="E7:G7"/>
    <mergeCell ref="B8:D8"/>
    <mergeCell ref="B20:E20"/>
    <mergeCell ref="H20:J20"/>
    <mergeCell ref="B9:D9"/>
    <mergeCell ref="E9:G9"/>
    <mergeCell ref="B21:B32"/>
    <mergeCell ref="L21:L32"/>
    <mergeCell ref="R21:R32"/>
    <mergeCell ref="S21:S32"/>
    <mergeCell ref="B33:B68"/>
  </mergeCells>
  <phoneticPr fontId="1"/>
  <pageMargins left="0.39370078740157483" right="0.39370078740157483" top="0.74803149606299213" bottom="0.74803149606299213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発電機単位</vt:lpstr>
      <vt:lpstr>発電機単位 (記載例・簡易指令かつ出力変化量指令）</vt:lpstr>
      <vt:lpstr>発電機単位 (記載例・簡易指令かつ出力調整指令、または専用線）</vt:lpstr>
      <vt:lpstr>発電機単位!Print_Area</vt:lpstr>
      <vt:lpstr>'発電機単位 (記載例・簡易指令かつ出力調整指令、または専用線）'!Print_Area</vt:lpstr>
      <vt:lpstr>'発電機単位 (記載例・簡易指令かつ出力変化量指令）'!Print_Area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2021-01-22T08:19:13Z</dcterms:created>
  <dcterms:modified xsi:type="dcterms:W3CDTF">2021-01-22T08:19:18Z</dcterms:modified>
</cp:coreProperties>
</file>