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13_ncr:1_{E71D7B92-10DF-4AFA-A768-FA08E614DA7E}" xr6:coauthVersionLast="47" xr6:coauthVersionMax="47" xr10:uidLastSave="{00000000-0000-0000-0000-000000000000}"/>
  <bookViews>
    <workbookView xWindow="28680" yWindow="-120" windowWidth="29040" windowHeight="15840" tabRatio="863" activeTab="6" xr2:uid="{00000000-000D-0000-FFFF-FFFF00000000}"/>
  </bookViews>
  <sheets>
    <sheet name="(説明用)ファイル構成" sheetId="22" r:id="rId1"/>
    <sheet name="(説明用)総括表" sheetId="21" r:id="rId2"/>
    <sheet name="(説明用)計算結果明細一覧 " sheetId="23" r:id="rId3"/>
    <sheet name="(説明用)代理回収結果一覧" sheetId="19" r:id="rId4"/>
    <sheet name="(サンプル)総括表" sheetId="10" r:id="rId5"/>
    <sheet name="(サンプル)計算結果明細一覧 " sheetId="24" r:id="rId6"/>
    <sheet name="(サンプル)代理回収結果一覧" sheetId="15" r:id="rId7"/>
  </sheets>
  <definedNames>
    <definedName name="a" localSheetId="0" hidden="1">#REF!</definedName>
    <definedName name="a" localSheetId="2" hidden="1">#REF!</definedName>
    <definedName name="a" localSheetId="1" hidden="1">#REF!</definedName>
    <definedName name="a" hidden="1">#REF!</definedName>
    <definedName name="CP_HW_計画" localSheetId="0" hidden="1">#REF!</definedName>
    <definedName name="CP_HW_計画" localSheetId="2" hidden="1">#REF!</definedName>
    <definedName name="CP_HW_計画" localSheetId="1" hidden="1">#REF!</definedName>
    <definedName name="CP_HW_計画" localSheetId="3" hidden="1">#REF!</definedName>
    <definedName name="CP_HW_計画" hidden="1">#REF!</definedName>
    <definedName name="CP_HW_実績" localSheetId="0" hidden="1">#REF!</definedName>
    <definedName name="CP_HW_実績" localSheetId="2" hidden="1">#REF!</definedName>
    <definedName name="CP_HW_実績" localSheetId="1" hidden="1">#REF!</definedName>
    <definedName name="CP_HW_実績" localSheetId="3" hidden="1">#REF!</definedName>
    <definedName name="CP_HW_実績" hidden="1">#REF!</definedName>
    <definedName name="CP_SW_計画" localSheetId="0" hidden="1">#REF!</definedName>
    <definedName name="CP_SW_計画" localSheetId="2" hidden="1">#REF!</definedName>
    <definedName name="CP_SW_計画" localSheetId="1" hidden="1">#REF!</definedName>
    <definedName name="CP_SW_計画" localSheetId="3" hidden="1">#REF!</definedName>
    <definedName name="CP_SW_計画" hidden="1">#REF!</definedName>
    <definedName name="CP_SW_実績" localSheetId="0" hidden="1">#REF!</definedName>
    <definedName name="CP_SW_実績" localSheetId="2" hidden="1">#REF!</definedName>
    <definedName name="CP_SW_実績" localSheetId="1" hidden="1">#REF!</definedName>
    <definedName name="CP_SW_実績" localSheetId="3" hidden="1">#REF!</definedName>
    <definedName name="CP_SW_実績" hidden="1">#REF!</definedName>
    <definedName name="CP計_計画" localSheetId="0" hidden="1">#REF!</definedName>
    <definedName name="CP計_計画" localSheetId="2" hidden="1">#REF!</definedName>
    <definedName name="CP計_計画" localSheetId="1" hidden="1">#REF!</definedName>
    <definedName name="CP計_計画" localSheetId="3" hidden="1">#REF!</definedName>
    <definedName name="CP計_計画" hidden="1">#REF!</definedName>
    <definedName name="CP計_実績" localSheetId="0" hidden="1">#REF!</definedName>
    <definedName name="CP計_実績" localSheetId="2" hidden="1">#REF!</definedName>
    <definedName name="CP計_実績" localSheetId="1" hidden="1">#REF!</definedName>
    <definedName name="CP計_実績" localSheetId="3" hidden="1">#REF!</definedName>
    <definedName name="CP計_実績" hidden="1">#REF!</definedName>
    <definedName name="HTML_CodePage" hidden="1">932</definedName>
    <definedName name="HTML_CON" localSheetId="5" hidden="1">{"'（４）'!$A$1:$I$53"}</definedName>
    <definedName name="HTML_CON" hidden="1">{"'（４）'!$A$1:$I$53"}</definedName>
    <definedName name="HTML_Control" localSheetId="5"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HTML1_1" hidden="1">"[sk2.xls]上位OPS課題ﾘｽﾄ!$A$1:$G$12"</definedName>
    <definedName name="HTML1_10" hidden="1">""</definedName>
    <definedName name="HTML1_11" hidden="1">1</definedName>
    <definedName name="HTML1_12" hidden="1">"C:\users\default\sk21.html"</definedName>
    <definedName name="HTML1_2" hidden="1">1</definedName>
    <definedName name="HTML1_3" hidden="1">""</definedName>
    <definedName name="HTML1_4" hidden="1">"上位OPS課題ﾘｽﾄ"</definedName>
    <definedName name="HTML1_5" hidden="1">""</definedName>
    <definedName name="HTML1_6" hidden="1">-4146</definedName>
    <definedName name="HTML1_7" hidden="1">-4146</definedName>
    <definedName name="HTML1_8" hidden="1">"96/09/11"</definedName>
    <definedName name="HTML1_9" hidden="1">""</definedName>
    <definedName name="HTML10_1" hidden="1">"'[971030.xls]ドキュメントリスト e-vecter版'!$A$1:$N$19"</definedName>
    <definedName name="HTML10_10" hidden="1">""</definedName>
    <definedName name="HTML10_11" hidden="1">1</definedName>
    <definedName name="HTML10_12" hidden="1">"C:\My Documents\doclist_ev.htm"</definedName>
    <definedName name="HTML10_2" hidden="1">1</definedName>
    <definedName name="HTML10_3" hidden="1">"ＲＴμＣ マンマシンサポートＳ／Ｗ（Ｅ－ＶＥＣＴＥＲ対応版）"</definedName>
    <definedName name="HTML10_4" hidden="1">"ドキュメントリスト"</definedName>
    <definedName name="HTML10_5" hidden="1">""</definedName>
    <definedName name="HTML10_6" hidden="1">-4146</definedName>
    <definedName name="HTML10_7" hidden="1">-4146</definedName>
    <definedName name="HTML10_8" hidden="1">"97/10/28"</definedName>
    <definedName name="HTML10_9" hidden="1">"西口 芳明"</definedName>
    <definedName name="HTML11_1" hidden="1">"'[971120.xls]ドキュメントリスト'!$N$17"</definedName>
    <definedName name="HTML11_10" hidden="1">""</definedName>
    <definedName name="HTML11_11" hidden="1">1</definedName>
    <definedName name="HTML11_12" hidden="1">"\\Mon\kaihatu\nishiguchi\doclist.htm"</definedName>
    <definedName name="HTML11_2" hidden="1">1</definedName>
    <definedName name="HTML11_3" hidden="1">"ＲＴμＣ マンマシン サポート S/W"</definedName>
    <definedName name="HTML11_4" hidden="1">"ドキュメントリスト"</definedName>
    <definedName name="HTML11_5" hidden="1">""</definedName>
    <definedName name="HTML11_6" hidden="1">-4146</definedName>
    <definedName name="HTML11_7" hidden="1">-4146</definedName>
    <definedName name="HTML11_8" hidden="1">"97/11/13"</definedName>
    <definedName name="HTML11_9" hidden="1">"西口 芳明"</definedName>
    <definedName name="HTML12_1" hidden="1">"'[971120.xls]ドキュメントリスト'!$A$1:$N$17"</definedName>
    <definedName name="HTML12_10" hidden="1">"nishigu@pic.melco.co.jp"</definedName>
    <definedName name="HTML12_11" hidden="1">1</definedName>
    <definedName name="HTML12_12" hidden="1">"\\Mon\kaihatu\nishiguchi\doclist.htm"</definedName>
    <definedName name="HTML12_2" hidden="1">1</definedName>
    <definedName name="HTML12_3" hidden="1">"ＲＴμＣ マンマシン サポート S/W"</definedName>
    <definedName name="HTML12_4" hidden="1">"ＲＴμＣ マンマシン サポート S/W ドキュメントリスト"</definedName>
    <definedName name="HTML12_5" hidden="1">""</definedName>
    <definedName name="HTML12_6" hidden="1">-4146</definedName>
    <definedName name="HTML12_7" hidden="1">-4146</definedName>
    <definedName name="HTML12_8" hidden="1">"97/11/13"</definedName>
    <definedName name="HTML12_9" hidden="1">"西口 芳明"</definedName>
    <definedName name="HTML2_1" hidden="1">"[sk2.xls]上位ＯＰＳ工程表!$N$21:$T$24"</definedName>
    <definedName name="HTML2_10" hidden="1">""</definedName>
    <definedName name="HTML2_11" hidden="1">1</definedName>
    <definedName name="HTML2_12" hidden="1">"C:\users\default\koutei.html"</definedName>
    <definedName name="HTML2_2" hidden="1">1</definedName>
    <definedName name="HTML2_3" hidden="1">""</definedName>
    <definedName name="HTML2_4" hidden="1">"上位ＯＰＳ工程表"</definedName>
    <definedName name="HTML2_5" hidden="1">""</definedName>
    <definedName name="HTML2_6" hidden="1">-4146</definedName>
    <definedName name="HTML2_7" hidden="1">-4146</definedName>
    <definedName name="HTML2_8" hidden="1">"96/09/11"</definedName>
    <definedName name="HTML2_9" hidden="1">""</definedName>
    <definedName name="HTML3_1" hidden="1">"[sk2.xls]上位OPSﾄﾞｷｭﾒﾝﾄﾘｽﾄ!$F$31:$G$36"</definedName>
    <definedName name="HTML3_10" hidden="1">""</definedName>
    <definedName name="HTML3_11" hidden="1">1</definedName>
    <definedName name="HTML3_12" hidden="1">"C:\users\default\doc=list.html"</definedName>
    <definedName name="HTML3_2" hidden="1">1</definedName>
    <definedName name="HTML3_3" hidden="1">""</definedName>
    <definedName name="HTML3_4" hidden="1">"上位OPSﾄﾞｷｭﾒﾝﾄﾘｽﾄ"</definedName>
    <definedName name="HTML3_5" hidden="1">""</definedName>
    <definedName name="HTML3_6" hidden="1">-4146</definedName>
    <definedName name="HTML3_7" hidden="1">-4146</definedName>
    <definedName name="HTML3_8" hidden="1">"96/09/11"</definedName>
    <definedName name="HTML3_9" hidden="1">""</definedName>
    <definedName name="HTML4_1" hidden="1">"'[970612.xls]課題リスト'!$H$27:$I$33"</definedName>
    <definedName name="HTML4_10" hidden="1">""</definedName>
    <definedName name="HTML4_11" hidden="1">1</definedName>
    <definedName name="HTML4_12" hidden="1">"C:\USERS\nishigu\提出文書\MACS作業管理\kadai.htm"</definedName>
    <definedName name="HTML4_2" hidden="1">1</definedName>
    <definedName name="HTML4_3" hidden="1">"970612"</definedName>
    <definedName name="HTML4_4" hidden="1">"課題リスト"</definedName>
    <definedName name="HTML4_5" hidden="1">""</definedName>
    <definedName name="HTML4_6" hidden="1">-4146</definedName>
    <definedName name="HTML4_7" hidden="1">-4146</definedName>
    <definedName name="HTML4_8" hidden="1">"97/06/11"</definedName>
    <definedName name="HTML4_9" hidden="1">"西口 芳明"</definedName>
    <definedName name="HTML5_1" hidden="1">"'[970612.xls]課題リスト'!$A$1:$I$33"</definedName>
    <definedName name="HTML5_10" hidden="1">""</definedName>
    <definedName name="HTML5_11" hidden="1">1</definedName>
    <definedName name="HTML5_12" hidden="1">"C:\USERS\nishigu\提出文書\MACS作業管理\kadai.htm"</definedName>
    <definedName name="HTML5_2" hidden="1">1</definedName>
    <definedName name="HTML5_3" hidden="1">"970612"</definedName>
    <definedName name="HTML5_4" hidden="1">"課題リスト"</definedName>
    <definedName name="HTML5_5" hidden="1">""</definedName>
    <definedName name="HTML5_6" hidden="1">-4146</definedName>
    <definedName name="HTML5_7" hidden="1">-4146</definedName>
    <definedName name="HTML5_8" hidden="1">"97/06/11"</definedName>
    <definedName name="HTML5_9" hidden="1">"西口 芳明"</definedName>
    <definedName name="HTML6_1" hidden="1">"'[970612.xls]工程表'!$A$1:$T$31"</definedName>
    <definedName name="HTML6_10" hidden="1">""</definedName>
    <definedName name="HTML6_11" hidden="1">1</definedName>
    <definedName name="HTML6_12" hidden="1">"C:\USERS\nishigu\提出文書\MACS作業管理\koutei.htm"</definedName>
    <definedName name="HTML6_2" hidden="1">1</definedName>
    <definedName name="HTML6_3" hidden="1">"970612"</definedName>
    <definedName name="HTML6_4" hidden="1">"工程表"</definedName>
    <definedName name="HTML6_5" hidden="1">""</definedName>
    <definedName name="HTML6_6" hidden="1">-4146</definedName>
    <definedName name="HTML6_7" hidden="1">-4146</definedName>
    <definedName name="HTML6_8" hidden="1">"97/06/11"</definedName>
    <definedName name="HTML6_9" hidden="1">"西口 芳明"</definedName>
    <definedName name="HTML7_1" hidden="1">"'[970619.xls]工程表'!$A$1:$T$30"</definedName>
    <definedName name="HTML7_10" hidden="1">""</definedName>
    <definedName name="HTML7_11" hidden="1">1</definedName>
    <definedName name="HTML7_12" hidden="1">"\\Mon\kaihatu\nishiguchi\macs\koutei.htm"</definedName>
    <definedName name="HTML7_2" hidden="1">1</definedName>
    <definedName name="HTML7_3" hidden="1">"970619"</definedName>
    <definedName name="HTML7_4" hidden="1">"工程表"</definedName>
    <definedName name="HTML7_5" hidden="1">""</definedName>
    <definedName name="HTML7_6" hidden="1">-4146</definedName>
    <definedName name="HTML7_7" hidden="1">-4146</definedName>
    <definedName name="HTML7_8" hidden="1">"97/06/17"</definedName>
    <definedName name="HTML7_9" hidden="1">"西口 芳明"</definedName>
    <definedName name="HTML8_1" hidden="1">"'[970619.xls]課題リスト'!$A$1:$I$32"</definedName>
    <definedName name="HTML8_10" hidden="1">""</definedName>
    <definedName name="HTML8_11" hidden="1">1</definedName>
    <definedName name="HTML8_12" hidden="1">"\\Mon\kaihatu\nishiguchi\macs\kadai.htm"</definedName>
    <definedName name="HTML8_2" hidden="1">1</definedName>
    <definedName name="HTML8_3" hidden="1">"970619"</definedName>
    <definedName name="HTML8_4" hidden="1">"課題リスト"</definedName>
    <definedName name="HTML8_5" hidden="1">""</definedName>
    <definedName name="HTML8_6" hidden="1">-4146</definedName>
    <definedName name="HTML8_7" hidden="1">-4146</definedName>
    <definedName name="HTML8_8" hidden="1">"97/06/17"</definedName>
    <definedName name="HTML8_9" hidden="1">"西口 芳明"</definedName>
    <definedName name="HTML9_1" hidden="1">"'[970619.xls]障害残件'!$A$1:$N$6"</definedName>
    <definedName name="HTML9_10" hidden="1">""</definedName>
    <definedName name="HTML9_11" hidden="1">1</definedName>
    <definedName name="HTML9_12" hidden="1">"\\Mon\kaihatu\nishiguchi\macs\syougaizanken.htm"</definedName>
    <definedName name="HTML9_2" hidden="1">1</definedName>
    <definedName name="HTML9_3" hidden="1">"970619"</definedName>
    <definedName name="HTML9_4" hidden="1">"障害残件"</definedName>
    <definedName name="HTML9_5" hidden="1">""</definedName>
    <definedName name="HTML9_6" hidden="1">-4146</definedName>
    <definedName name="HTML9_7" hidden="1">-4146</definedName>
    <definedName name="HTML9_8" hidden="1">"97/06/17"</definedName>
    <definedName name="HTML9_9" hidden="1">"西口 芳明"</definedName>
    <definedName name="HTMLCount" hidden="1">3</definedName>
    <definedName name="NameJPN">"テキスト 116"</definedName>
    <definedName name="PGMName">"テキスト 114"</definedName>
    <definedName name="_xlnm.Print_Area" localSheetId="4">'(サンプル)総括表'!$A$1:$CM$62</definedName>
    <definedName name="SW_WC計_計画" localSheetId="0" hidden="1">#REF!</definedName>
    <definedName name="SW_WC計_計画" localSheetId="2" hidden="1">#REF!</definedName>
    <definedName name="SW_WC計_計画" localSheetId="1" hidden="1">#REF!</definedName>
    <definedName name="SW_WC計_計画" localSheetId="3" hidden="1">#REF!</definedName>
    <definedName name="SW_WC計_計画" hidden="1">#REF!</definedName>
    <definedName name="SW_WC計_実績" localSheetId="0" hidden="1">#REF!</definedName>
    <definedName name="SW_WC計_実績" localSheetId="2" hidden="1">#REF!</definedName>
    <definedName name="SW_WC計_実績" localSheetId="1" hidden="1">#REF!</definedName>
    <definedName name="SW_WC計_実績" localSheetId="3" hidden="1">#REF!</definedName>
    <definedName name="SW_WC計_実績" hidden="1">#REF!</definedName>
    <definedName name="usernameTF">"usernameTF"</definedName>
    <definedName name="WC_HW_計画" localSheetId="0" hidden="1">#REF!</definedName>
    <definedName name="WC_HW_計画" localSheetId="2" hidden="1">#REF!</definedName>
    <definedName name="WC_HW_計画" localSheetId="1" hidden="1">#REF!</definedName>
    <definedName name="WC_HW_計画" localSheetId="3" hidden="1">#REF!</definedName>
    <definedName name="WC_HW_計画" hidden="1">#REF!</definedName>
    <definedName name="WC_HW_実績" localSheetId="0" hidden="1">#REF!</definedName>
    <definedName name="WC_HW_実績" localSheetId="2" hidden="1">#REF!</definedName>
    <definedName name="WC_HW_実績" localSheetId="1" hidden="1">#REF!</definedName>
    <definedName name="WC_HW_実績" localSheetId="3" hidden="1">#REF!</definedName>
    <definedName name="WC_HW_実績" hidden="1">#REF!</definedName>
    <definedName name="WC_SW_その他_計画" localSheetId="0" hidden="1">#REF!</definedName>
    <definedName name="WC_SW_その他_計画" localSheetId="2" hidden="1">#REF!</definedName>
    <definedName name="WC_SW_その他_計画" localSheetId="1" hidden="1">#REF!</definedName>
    <definedName name="WC_SW_その他_計画" localSheetId="3" hidden="1">#REF!</definedName>
    <definedName name="WC_SW_その他_計画" hidden="1">#REF!</definedName>
    <definedName name="WC_SW_その他_実績" localSheetId="0" hidden="1">#REF!</definedName>
    <definedName name="WC_SW_その他_実績" localSheetId="2" hidden="1">#REF!</definedName>
    <definedName name="WC_SW_その他_実績" localSheetId="1" hidden="1">#REF!</definedName>
    <definedName name="WC_SW_その他_実績" localSheetId="3" hidden="1">#REF!</definedName>
    <definedName name="WC_SW_その他_実績" hidden="1">#REF!</definedName>
    <definedName name="WC_SW_一般_計画" localSheetId="0" hidden="1">#REF!</definedName>
    <definedName name="WC_SW_一般_計画" localSheetId="2" hidden="1">#REF!</definedName>
    <definedName name="WC_SW_一般_計画" localSheetId="1" hidden="1">#REF!</definedName>
    <definedName name="WC_SW_一般_計画" localSheetId="3" hidden="1">#REF!</definedName>
    <definedName name="WC_SW_一般_計画" hidden="1">#REF!</definedName>
    <definedName name="WC_SW_一般_実績" localSheetId="0" hidden="1">#REF!</definedName>
    <definedName name="WC_SW_一般_実績" localSheetId="2" hidden="1">#REF!</definedName>
    <definedName name="WC_SW_一般_実績" localSheetId="1" hidden="1">#REF!</definedName>
    <definedName name="WC_SW_一般_実績" localSheetId="3" hidden="1">#REF!</definedName>
    <definedName name="WC_SW_一般_実績" hidden="1">#REF!</definedName>
    <definedName name="WC_SW_社内_計画" localSheetId="0" hidden="1">#REF!</definedName>
    <definedName name="WC_SW_社内_計画" localSheetId="2" hidden="1">#REF!</definedName>
    <definedName name="WC_SW_社内_計画" localSheetId="1" hidden="1">#REF!</definedName>
    <definedName name="WC_SW_社内_計画" localSheetId="3" hidden="1">#REF!</definedName>
    <definedName name="WC_SW_社内_計画" hidden="1">#REF!</definedName>
    <definedName name="WC_SW_社内_実績" localSheetId="0" hidden="1">#REF!</definedName>
    <definedName name="WC_SW_社内_実績" localSheetId="2" hidden="1">#REF!</definedName>
    <definedName name="WC_SW_社内_実績" localSheetId="1" hidden="1">#REF!</definedName>
    <definedName name="WC_SW_社内_実績" localSheetId="3" hidden="1">#REF!</definedName>
    <definedName name="WC_SW_社内_実績" hidden="1">#REF!</definedName>
    <definedName name="WC_SW_直系_計画" localSheetId="0" hidden="1">#REF!</definedName>
    <definedName name="WC_SW_直系_計画" localSheetId="2" hidden="1">#REF!</definedName>
    <definedName name="WC_SW_直系_計画" localSheetId="1" hidden="1">#REF!</definedName>
    <definedName name="WC_SW_直系_計画" localSheetId="3" hidden="1">#REF!</definedName>
    <definedName name="WC_SW_直系_計画" hidden="1">#REF!</definedName>
    <definedName name="WC_SW_直系_実績" localSheetId="0" hidden="1">#REF!</definedName>
    <definedName name="WC_SW_直系_実績" localSheetId="2" hidden="1">#REF!</definedName>
    <definedName name="WC_SW_直系_実績" localSheetId="1" hidden="1">#REF!</definedName>
    <definedName name="WC_SW_直系_実績" localSheetId="3" hidden="1">#REF!</definedName>
    <definedName name="WC_SW_直系_実績" hidden="1">#REF!</definedName>
    <definedName name="WC_SW_未定_計画" localSheetId="0" hidden="1">#REF!</definedName>
    <definedName name="WC_SW_未定_計画" localSheetId="2" hidden="1">#REF!</definedName>
    <definedName name="WC_SW_未定_計画" localSheetId="1" hidden="1">#REF!</definedName>
    <definedName name="WC_SW_未定_計画" localSheetId="3" hidden="1">#REF!</definedName>
    <definedName name="WC_SW_未定_計画" hidden="1">#REF!</definedName>
    <definedName name="WC_SW_未定_実績" localSheetId="0" hidden="1">#REF!</definedName>
    <definedName name="WC_SW_未定_実績" localSheetId="2" hidden="1">#REF!</definedName>
    <definedName name="WC_SW_未定_実績" localSheetId="1" hidden="1">#REF!</definedName>
    <definedName name="WC_SW_未定_実績" localSheetId="3" hidden="1">#REF!</definedName>
    <definedName name="WC_SW_未定_実績" hidden="1">#REF!</definedName>
    <definedName name="WC計_計画" localSheetId="0" hidden="1">#REF!</definedName>
    <definedName name="WC計_計画" localSheetId="2" hidden="1">#REF!</definedName>
    <definedName name="WC計_計画" localSheetId="1" hidden="1">#REF!</definedName>
    <definedName name="WC計_計画" localSheetId="3" hidden="1">#REF!</definedName>
    <definedName name="WC計_計画" hidden="1">#REF!</definedName>
    <definedName name="WC計_実績" localSheetId="0" hidden="1">#REF!</definedName>
    <definedName name="WC計_実績" localSheetId="2" hidden="1">#REF!</definedName>
    <definedName name="WC計_実績" localSheetId="1" hidden="1">#REF!</definedName>
    <definedName name="WC計_実績" localSheetId="3" hidden="1">#REF!</definedName>
    <definedName name="WC計_実績" hidden="1">#REF!</definedName>
    <definedName name="WC率_計画" localSheetId="0" hidden="1">#REF!</definedName>
    <definedName name="WC率_計画" localSheetId="2" hidden="1">#REF!</definedName>
    <definedName name="WC率_計画" localSheetId="1" hidden="1">#REF!</definedName>
    <definedName name="WC率_計画" localSheetId="3" hidden="1">#REF!</definedName>
    <definedName name="WC率_計画" hidden="1">#REF!</definedName>
    <definedName name="WC率_実績" localSheetId="0" hidden="1">#REF!</definedName>
    <definedName name="WC率_実績" localSheetId="2" hidden="1">#REF!</definedName>
    <definedName name="WC率_実績" localSheetId="1" hidden="1">#REF!</definedName>
    <definedName name="WC率_実績" localSheetId="3" hidden="1">#REF!</definedName>
    <definedName name="WC率_実績" hidden="1">#REF!</definedName>
    <definedName name="コード合計_計画" localSheetId="0" hidden="1">#REF!</definedName>
    <definedName name="コード合計_計画" localSheetId="2" hidden="1">#REF!</definedName>
    <definedName name="コード合計_計画" localSheetId="1" hidden="1">#REF!</definedName>
    <definedName name="コード合計_計画" localSheetId="3" hidden="1">#REF!</definedName>
    <definedName name="コード合計_計画" hidden="1">#REF!</definedName>
    <definedName name="コード合計_実績" localSheetId="0" hidden="1">#REF!</definedName>
    <definedName name="コード合計_実績" localSheetId="2" hidden="1">#REF!</definedName>
    <definedName name="コード合計_実績" localSheetId="1" hidden="1">#REF!</definedName>
    <definedName name="コード合計_実績" localSheetId="3" hidden="1">#REF!</definedName>
    <definedName name="コード合計_実績" hidden="1">#REF!</definedName>
    <definedName name="コメントライン数_計画" localSheetId="0" hidden="1">#REF!</definedName>
    <definedName name="コメントライン数_計画" localSheetId="2" hidden="1">#REF!</definedName>
    <definedName name="コメントライン数_計画" localSheetId="1" hidden="1">#REF!</definedName>
    <definedName name="コメントライン数_計画" localSheetId="3" hidden="1">#REF!</definedName>
    <definedName name="コメントライン数_計画" hidden="1">#REF!</definedName>
    <definedName name="コメントライン数_実績" localSheetId="0" hidden="1">#REF!</definedName>
    <definedName name="コメントライン数_実績" localSheetId="2" hidden="1">#REF!</definedName>
    <definedName name="コメントライン数_実績" localSheetId="1" hidden="1">#REF!</definedName>
    <definedName name="コメントライン数_実績" localSheetId="3" hidden="1">#REF!</definedName>
    <definedName name="コメントライン数_実績" hidden="1">#REF!</definedName>
    <definedName name="コメント込合計_計画" localSheetId="0" hidden="1">#REF!</definedName>
    <definedName name="コメント込合計_計画" localSheetId="2" hidden="1">#REF!</definedName>
    <definedName name="コメント込合計_計画" localSheetId="1" hidden="1">#REF!</definedName>
    <definedName name="コメント込合計_計画" localSheetId="3" hidden="1">#REF!</definedName>
    <definedName name="コメント込合計_計画" hidden="1">#REF!</definedName>
    <definedName name="コメント込合計_実績" localSheetId="0" hidden="1">#REF!</definedName>
    <definedName name="コメント込合計_実績" localSheetId="2" hidden="1">#REF!</definedName>
    <definedName name="コメント込合計_実績" localSheetId="1" hidden="1">#REF!</definedName>
    <definedName name="コメント込合計_実績" localSheetId="3" hidden="1">#REF!</definedName>
    <definedName name="コメント込合計_実績" hidden="1">#REF!</definedName>
    <definedName name="プロ計バージョン" localSheetId="0" hidden="1">#REF!</definedName>
    <definedName name="プロ計バージョン" localSheetId="2" hidden="1">#REF!</definedName>
    <definedName name="プロ計バージョン" localSheetId="1" hidden="1">#REF!</definedName>
    <definedName name="プロ計バージョン" localSheetId="3" hidden="1">#REF!</definedName>
    <definedName name="プロ計バージョン" hidden="1">#REF!</definedName>
    <definedName name="ラインSW原価_計画" localSheetId="0" hidden="1">#REF!</definedName>
    <definedName name="ラインSW原価_計画" localSheetId="2" hidden="1">#REF!</definedName>
    <definedName name="ラインSW原価_計画" localSheetId="1" hidden="1">#REF!</definedName>
    <definedName name="ラインSW原価_計画" localSheetId="3" hidden="1">#REF!</definedName>
    <definedName name="ラインSW原価_計画" hidden="1">#REF!</definedName>
    <definedName name="ラインSW原価_実績" localSheetId="0" hidden="1">#REF!</definedName>
    <definedName name="ラインSW原価_実績" localSheetId="2" hidden="1">#REF!</definedName>
    <definedName name="ラインSW原価_実績" localSheetId="1" hidden="1">#REF!</definedName>
    <definedName name="ラインSW原価_実績" localSheetId="3" hidden="1">#REF!</definedName>
    <definedName name="ラインSW原価_実績" hidden="1">#REF!</definedName>
    <definedName name="ライン売価_計画" localSheetId="0" hidden="1">#REF!</definedName>
    <definedName name="ライン売価_計画" localSheetId="2" hidden="1">#REF!</definedName>
    <definedName name="ライン売価_計画" localSheetId="1" hidden="1">#REF!</definedName>
    <definedName name="ライン売価_計画" localSheetId="3" hidden="1">#REF!</definedName>
    <definedName name="ライン売価_計画" hidden="1">#REF!</definedName>
    <definedName name="ライン売価_実績" localSheetId="0" hidden="1">#REF!</definedName>
    <definedName name="ライン売価_実績" localSheetId="2" hidden="1">#REF!</definedName>
    <definedName name="ライン売価_実績" localSheetId="1" hidden="1">#REF!</definedName>
    <definedName name="ライン売価_実績" localSheetId="3" hidden="1">#REF!</definedName>
    <definedName name="ライン売価_実績" hidden="1">#REF!</definedName>
    <definedName name="運用開始_計画" localSheetId="0" hidden="1">#REF!</definedName>
    <definedName name="運用開始_計画" localSheetId="2" hidden="1">#REF!</definedName>
    <definedName name="運用開始_計画" localSheetId="1" hidden="1">#REF!</definedName>
    <definedName name="運用開始_計画" localSheetId="3" hidden="1">#REF!</definedName>
    <definedName name="運用開始_計画" hidden="1">#REF!</definedName>
    <definedName name="運用開始_実績" localSheetId="0" hidden="1">#REF!</definedName>
    <definedName name="運用開始_実績" localSheetId="2" hidden="1">#REF!</definedName>
    <definedName name="運用開始_実績" localSheetId="1" hidden="1">#REF!</definedName>
    <definedName name="運用開始_実績" localSheetId="3" hidden="1">#REF!</definedName>
    <definedName name="運用開始_実績" hidden="1">#REF!</definedName>
    <definedName name="課題管理バージョン" localSheetId="0" hidden="1">#REF!</definedName>
    <definedName name="課題管理バージョン" localSheetId="2" hidden="1">#REF!</definedName>
    <definedName name="課題管理バージョン" localSheetId="1" hidden="1">#REF!</definedName>
    <definedName name="課題管理バージョン" localSheetId="3" hidden="1">#REF!</definedName>
    <definedName name="課題管理バージョン" hidden="1">#REF!</definedName>
    <definedName name="課題総件数" localSheetId="0" hidden="1">#REF!</definedName>
    <definedName name="課題総件数" localSheetId="2" hidden="1">#REF!</definedName>
    <definedName name="課題総件数" localSheetId="1" hidden="1">#REF!</definedName>
    <definedName name="課題総件数" localSheetId="3" hidden="1">#REF!</definedName>
    <definedName name="課題総件数" hidden="1">#REF!</definedName>
    <definedName name="改造ライン数_計画" localSheetId="0" hidden="1">#REF!</definedName>
    <definedName name="改造ライン数_計画" localSheetId="2" hidden="1">#REF!</definedName>
    <definedName name="改造ライン数_計画" localSheetId="1" hidden="1">#REF!</definedName>
    <definedName name="改造ライン数_計画" localSheetId="3" hidden="1">#REF!</definedName>
    <definedName name="改造ライン数_計画" hidden="1">#REF!</definedName>
    <definedName name="改造ライン数_実績" localSheetId="0" hidden="1">#REF!</definedName>
    <definedName name="改造ライン数_実績" localSheetId="2" hidden="1">#REF!</definedName>
    <definedName name="改造ライン数_実績" localSheetId="1" hidden="1">#REF!</definedName>
    <definedName name="改造ライン数_実績" localSheetId="3" hidden="1">#REF!</definedName>
    <definedName name="改造ライン数_実績" hidden="1">#REF!</definedName>
    <definedName name="開発言語" localSheetId="0" hidden="1">#REF!</definedName>
    <definedName name="開発言語" localSheetId="2" hidden="1">#REF!</definedName>
    <definedName name="開発言語" localSheetId="1" hidden="1">#REF!</definedName>
    <definedName name="開発言語" localSheetId="3" hidden="1">#REF!</definedName>
    <definedName name="開発言語" hidden="1">#REF!</definedName>
    <definedName name="完了件数" localSheetId="0" hidden="1">#REF!</definedName>
    <definedName name="完了件数" localSheetId="2" hidden="1">#REF!</definedName>
    <definedName name="完了件数" localSheetId="1" hidden="1">#REF!</definedName>
    <definedName name="完了件数" localSheetId="3" hidden="1">#REF!</definedName>
    <definedName name="完了件数" hidden="1">#REF!</definedName>
    <definedName name="関連オーダ1" localSheetId="0" hidden="1">#REF!</definedName>
    <definedName name="関連オーダ1" localSheetId="2" hidden="1">#REF!</definedName>
    <definedName name="関連オーダ1" localSheetId="1" hidden="1">#REF!</definedName>
    <definedName name="関連オーダ1" localSheetId="3" hidden="1">#REF!</definedName>
    <definedName name="関連オーダ1" hidden="1">#REF!</definedName>
    <definedName name="関連オーダ2" localSheetId="0" hidden="1">#REF!</definedName>
    <definedName name="関連オーダ2" localSheetId="2" hidden="1">#REF!</definedName>
    <definedName name="関連オーダ2" localSheetId="1" hidden="1">#REF!</definedName>
    <definedName name="関連オーダ2" localSheetId="3" hidden="1">#REF!</definedName>
    <definedName name="関連オーダ2" hidden="1">#REF!</definedName>
    <definedName name="関連オーダ3" localSheetId="0" hidden="1">#REF!</definedName>
    <definedName name="関連オーダ3" localSheetId="2" hidden="1">#REF!</definedName>
    <definedName name="関連オーダ3" localSheetId="1" hidden="1">#REF!</definedName>
    <definedName name="関連オーダ3" localSheetId="3" hidden="1">#REF!</definedName>
    <definedName name="関連オーダ3" hidden="1">#REF!</definedName>
    <definedName name="関連オーダ4" localSheetId="0" hidden="1">#REF!</definedName>
    <definedName name="関連オーダ4" localSheetId="2" hidden="1">#REF!</definedName>
    <definedName name="関連オーダ4" localSheetId="1" hidden="1">#REF!</definedName>
    <definedName name="関連オーダ4" localSheetId="3" hidden="1">#REF!</definedName>
    <definedName name="関連オーダ4" hidden="1">#REF!</definedName>
    <definedName name="関連オーダ5" localSheetId="0" hidden="1">#REF!</definedName>
    <definedName name="関連オーダ5" localSheetId="2" hidden="1">#REF!</definedName>
    <definedName name="関連オーダ5" localSheetId="1" hidden="1">#REF!</definedName>
    <definedName name="関連オーダ5" localSheetId="3" hidden="1">#REF!</definedName>
    <definedName name="関連オーダ5" hidden="1">#REF!</definedName>
    <definedName name="関連オーダ6" localSheetId="0" hidden="1">#REF!</definedName>
    <definedName name="関連オーダ6" localSheetId="2" hidden="1">#REF!</definedName>
    <definedName name="関連オーダ6" localSheetId="1" hidden="1">#REF!</definedName>
    <definedName name="関連オーダ6" localSheetId="3" hidden="1">#REF!</definedName>
    <definedName name="関連オーダ6" hidden="1">#REF!</definedName>
    <definedName name="期限切れ件数" localSheetId="0" hidden="1">#REF!</definedName>
    <definedName name="期限切れ件数" localSheetId="2" hidden="1">#REF!</definedName>
    <definedName name="期限切れ件数" localSheetId="1" hidden="1">#REF!</definedName>
    <definedName name="期限切れ件数" localSheetId="3" hidden="1">#REF!</definedName>
    <definedName name="期限切れ件数" hidden="1">#REF!</definedName>
    <definedName name="供給地点の実績" localSheetId="5" hidden="1">{"'（４）'!$A$1:$I$53"}</definedName>
    <definedName name="供給地点の実績" hidden="1">{"'（４）'!$A$1:$I$53"}</definedName>
    <definedName name="件名" localSheetId="0" hidden="1">#REF!</definedName>
    <definedName name="件名" localSheetId="2" hidden="1">#REF!</definedName>
    <definedName name="件名" localSheetId="1" hidden="1">#REF!</definedName>
    <definedName name="件名" localSheetId="3" hidden="1">#REF!</definedName>
    <definedName name="件名" hidden="1">#REF!</definedName>
    <definedName name="検討中件数" localSheetId="0" hidden="1">#REF!</definedName>
    <definedName name="検討中件数" localSheetId="2" hidden="1">#REF!</definedName>
    <definedName name="検討中件数" localSheetId="1" hidden="1">#REF!</definedName>
    <definedName name="検討中件数" localSheetId="3" hidden="1">#REF!</definedName>
    <definedName name="検討中件数" hidden="1">#REF!</definedName>
    <definedName name="顧客名" localSheetId="0" hidden="1">#REF!</definedName>
    <definedName name="顧客名" localSheetId="2" hidden="1">#REF!</definedName>
    <definedName name="顧客名" localSheetId="1" hidden="1">#REF!</definedName>
    <definedName name="顧客名" localSheetId="3" hidden="1">#REF!</definedName>
    <definedName name="顧客名" hidden="1">#REF!</definedName>
    <definedName name="工事開始_計画" localSheetId="0" hidden="1">#REF!</definedName>
    <definedName name="工事開始_計画" localSheetId="2" hidden="1">#REF!</definedName>
    <definedName name="工事開始_計画" localSheetId="1" hidden="1">#REF!</definedName>
    <definedName name="工事開始_計画" localSheetId="3" hidden="1">#REF!</definedName>
    <definedName name="工事開始_計画" hidden="1">#REF!</definedName>
    <definedName name="工事開始_実績" localSheetId="0" hidden="1">#REF!</definedName>
    <definedName name="工事開始_実績" localSheetId="2" hidden="1">#REF!</definedName>
    <definedName name="工事開始_実績" localSheetId="1" hidden="1">#REF!</definedName>
    <definedName name="工事開始_実績" localSheetId="3" hidden="1">#REF!</definedName>
    <definedName name="工事開始_実績" hidden="1">#REF!</definedName>
    <definedName name="工事完了_計画" localSheetId="0" hidden="1">#REF!</definedName>
    <definedName name="工事完了_計画" localSheetId="2" hidden="1">#REF!</definedName>
    <definedName name="工事完了_計画" localSheetId="1" hidden="1">#REF!</definedName>
    <definedName name="工事完了_計画" localSheetId="3" hidden="1">#REF!</definedName>
    <definedName name="工事完了_計画" hidden="1">#REF!</definedName>
    <definedName name="工事完了_実績" localSheetId="0" hidden="1">#REF!</definedName>
    <definedName name="工事完了_実績" localSheetId="2" hidden="1">#REF!</definedName>
    <definedName name="工事完了_実績" localSheetId="1" hidden="1">#REF!</definedName>
    <definedName name="工事完了_実績" localSheetId="3" hidden="1">#REF!</definedName>
    <definedName name="工事完了_実績" hidden="1">#REF!</definedName>
    <definedName name="高圧" localSheetId="5" hidden="1">{"'（４）'!$A$1:$I$53"}</definedName>
    <definedName name="高圧" hidden="1">{"'（４）'!$A$1:$I$53"}</definedName>
    <definedName name="出荷_計画" localSheetId="0" hidden="1">#REF!</definedName>
    <definedName name="出荷_計画" localSheetId="2" hidden="1">#REF!</definedName>
    <definedName name="出荷_計画" localSheetId="1" hidden="1">#REF!</definedName>
    <definedName name="出荷_計画" localSheetId="3" hidden="1">#REF!</definedName>
    <definedName name="出荷_計画" hidden="1">#REF!</definedName>
    <definedName name="出荷_実績" localSheetId="0" hidden="1">#REF!</definedName>
    <definedName name="出荷_実績" localSheetId="2" hidden="1">#REF!</definedName>
    <definedName name="出荷_実績" localSheetId="1" hidden="1">#REF!</definedName>
    <definedName name="出荷_実績" localSheetId="3" hidden="1">#REF!</definedName>
    <definedName name="出荷_実績" hidden="1">#REF!</definedName>
    <definedName name="新規ライン数_計画" localSheetId="0" hidden="1">#REF!</definedName>
    <definedName name="新規ライン数_計画" localSheetId="2" hidden="1">#REF!</definedName>
    <definedName name="新規ライン数_計画" localSheetId="1" hidden="1">#REF!</definedName>
    <definedName name="新規ライン数_計画" localSheetId="3" hidden="1">#REF!</definedName>
    <definedName name="新規ライン数_計画" hidden="1">#REF!</definedName>
    <definedName name="新規ライン数_実績" localSheetId="0" hidden="1">#REF!</definedName>
    <definedName name="新規ライン数_実績" localSheetId="2" hidden="1">#REF!</definedName>
    <definedName name="新規ライン数_実績" localSheetId="1" hidden="1">#REF!</definedName>
    <definedName name="新規ライン数_実績" localSheetId="3" hidden="1">#REF!</definedName>
    <definedName name="新規ライン数_実績" hidden="1">#REF!</definedName>
    <definedName name="生産担当部門" localSheetId="0" hidden="1">#REF!</definedName>
    <definedName name="生産担当部門" localSheetId="2" hidden="1">#REF!</definedName>
    <definedName name="生産担当部門" localSheetId="1" hidden="1">#REF!</definedName>
    <definedName name="生産担当部門" localSheetId="3" hidden="1">#REF!</definedName>
    <definedName name="生産担当部門" hidden="1">#REF!</definedName>
    <definedName name="相殺結果および収納結果のお知らせ" localSheetId="6">'(サンプル)代理回収結果一覧'!$D$6:$J$14</definedName>
    <definedName name="相殺結果および収納結果のお知らせ" localSheetId="0">'(説明用)ファイル構成'!#REF!</definedName>
    <definedName name="相殺結果および収納結果のお知らせ" localSheetId="2">'(説明用)計算結果明細一覧 '!#REF!</definedName>
    <definedName name="相殺結果および収納結果のお知らせ" localSheetId="1">'(説明用)総括表'!#REF!</definedName>
    <definedName name="相殺結果および収納結果のお知らせ" localSheetId="3">'(説明用)代理回収結果一覧'!$B$37:$B$46</definedName>
    <definedName name="代表オーダ" localSheetId="0" hidden="1">#REF!</definedName>
    <definedName name="代表オーダ" localSheetId="2" hidden="1">#REF!</definedName>
    <definedName name="代表オーダ" localSheetId="1" hidden="1">#REF!</definedName>
    <definedName name="代表オーダ" localSheetId="3" hidden="1">#REF!</definedName>
    <definedName name="代表オーダ" hidden="1">#REF!</definedName>
    <definedName name="担当販事" localSheetId="0" hidden="1">#REF!</definedName>
    <definedName name="担当販事" localSheetId="2" hidden="1">#REF!</definedName>
    <definedName name="担当販事" localSheetId="1" hidden="1">#REF!</definedName>
    <definedName name="担当販事" localSheetId="3" hidden="1">#REF!</definedName>
    <definedName name="担当販事" hidden="1">#REF!</definedName>
    <definedName name="特記事項欄" localSheetId="0" hidden="1">#REF!</definedName>
    <definedName name="特記事項欄" localSheetId="2" hidden="1">#REF!</definedName>
    <definedName name="特記事項欄" localSheetId="1" hidden="1">#REF!</definedName>
    <definedName name="特記事項欄" localSheetId="3" hidden="1">#REF!</definedName>
    <definedName name="特記事項欄" hidden="1">#REF!</definedName>
    <definedName name="流用ライン数_計画" localSheetId="0" hidden="1">#REF!</definedName>
    <definedName name="流用ライン数_計画" localSheetId="2" hidden="1">#REF!</definedName>
    <definedName name="流用ライン数_計画" localSheetId="1" hidden="1">#REF!</definedName>
    <definedName name="流用ライン数_計画" localSheetId="3" hidden="1">#REF!</definedName>
    <definedName name="流用ライン数_計画" hidden="1">#REF!</definedName>
    <definedName name="流用ライン数_実績" localSheetId="0" hidden="1">#REF!</definedName>
    <definedName name="流用ライン数_実績" localSheetId="2" hidden="1">#REF!</definedName>
    <definedName name="流用ライン数_実績" localSheetId="1" hidden="1">#REF!</definedName>
    <definedName name="流用ライン数_実績" localSheetId="3" hidden="1">#REF!</definedName>
    <definedName name="流用ライン数_実績"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9" i="24" l="1"/>
  <c r="Z9" i="24" s="1"/>
  <c r="AE9" i="24"/>
  <c r="X10" i="24"/>
  <c r="AB10" i="24" s="1"/>
  <c r="AE10" i="24"/>
  <c r="AG10" i="24"/>
  <c r="AH10" i="24"/>
  <c r="X11" i="24"/>
  <c r="Z11" i="24"/>
  <c r="AF11" i="24" s="1"/>
  <c r="X12" i="24"/>
  <c r="Z12" i="24"/>
  <c r="AF12" i="24" s="1"/>
  <c r="X13" i="24"/>
  <c r="AE13" i="24"/>
  <c r="AF9" i="24" l="1"/>
  <c r="O9" i="24" s="1"/>
  <c r="Z10" i="24"/>
  <c r="AC10" i="24" s="1"/>
  <c r="AF10" i="24" s="1"/>
  <c r="O10" i="24" s="1"/>
  <c r="Z13" i="24"/>
  <c r="AF13" i="24" s="1"/>
  <c r="O13" i="24" s="1"/>
  <c r="B17" i="2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相殺結果および収納結果のお知らせ11" type="6" refreshedVersion="5" background="1" saveData="1">
    <textPr codePage="932" sourceFile="C:\Users\t1223320\Desktop\発電側課金\帳票関係\相殺結果および収納結果のお知らせ.csv" tab="0" comma="1">
      <textFields count="17">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 id="2" xr16:uid="{00000000-0015-0000-FFFF-FFFF01000000}" name="相殺結果および収納結果のお知らせ11111" type="6" refreshedVersion="5" background="1" saveData="1">
    <textPr codePage="932" sourceFile="C:\Users\t1223320\Desktop\発電側課金\帳票関係\相殺結果および収納結果のお知らせ.csv" tab="0" comma="1">
      <textFields count="17">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<sst xmlns="http://schemas.openxmlformats.org/spreadsheetml/2006/main" count="932" uniqueCount="415">
  <si>
    <t>供給地点特定番号</t>
    <rPh sb="0" eb="2">
      <t>キョウキュウ</t>
    </rPh>
    <rPh sb="2" eb="4">
      <t>チテン</t>
    </rPh>
    <rPh sb="4" eb="6">
      <t>トクテイ</t>
    </rPh>
    <rPh sb="6" eb="8">
      <t>バンゴウ</t>
    </rPh>
    <phoneticPr fontId="1"/>
  </si>
  <si>
    <t>タイトル名</t>
    <rPh sb="4" eb="5">
      <t>メイ</t>
    </rPh>
    <phoneticPr fontId="1"/>
  </si>
  <si>
    <t>111-1111</t>
  </si>
  <si>
    <t>日数</t>
    <rPh sb="0" eb="2">
      <t>ニッスウ</t>
    </rPh>
    <phoneticPr fontId="1"/>
  </si>
  <si>
    <t>総務部総務課</t>
  </si>
  <si>
    <t>基本料金（金額）</t>
    <rPh sb="0" eb="2">
      <t>キホン</t>
    </rPh>
    <rPh sb="2" eb="4">
      <t>リョウキン</t>
    </rPh>
    <rPh sb="5" eb="7">
      <t>キンガク</t>
    </rPh>
    <phoneticPr fontId="1"/>
  </si>
  <si>
    <t>電力量料金（金額）</t>
    <rPh sb="0" eb="2">
      <t>デンリョク</t>
    </rPh>
    <rPh sb="2" eb="3">
      <t>リョウ</t>
    </rPh>
    <rPh sb="3" eb="5">
      <t>リョウキン</t>
    </rPh>
    <rPh sb="6" eb="8">
      <t>キンガク</t>
    </rPh>
    <phoneticPr fontId="1"/>
  </si>
  <si>
    <t>1</t>
  </si>
  <si>
    <t>受電地点特定番号</t>
  </si>
  <si>
    <t>データタイプ</t>
    <phoneticPr fontId="15"/>
  </si>
  <si>
    <t>BGコード</t>
  </si>
  <si>
    <t>XXXXX</t>
  </si>
  <si>
    <t>YYYY年MM月DD日</t>
    <rPh sb="4" eb="5">
      <t>ネン</t>
    </rPh>
    <rPh sb="7" eb="8">
      <t>ツキ</t>
    </rPh>
    <rPh sb="10" eb="11">
      <t>ヒ</t>
    </rPh>
    <phoneticPr fontId="8"/>
  </si>
  <si>
    <t>-</t>
    <phoneticPr fontId="8"/>
  </si>
  <si>
    <t>※ お振込の際は，以下の取引銀行口座へお願いします。</t>
    <rPh sb="9" eb="11">
      <t>イカ</t>
    </rPh>
    <phoneticPr fontId="8"/>
  </si>
  <si>
    <t>　　なお，お振込手数料は，お客さまにてご負担願います。</t>
    <phoneticPr fontId="8"/>
  </si>
  <si>
    <t>No.</t>
    <phoneticPr fontId="8"/>
  </si>
  <si>
    <t>XXXXXXX</t>
    <phoneticPr fontId="8"/>
  </si>
  <si>
    <t>口座名義</t>
    <phoneticPr fontId="8"/>
  </si>
  <si>
    <t>XXXXX銀行</t>
    <rPh sb="5" eb="7">
      <t>ギンコウ</t>
    </rPh>
    <phoneticPr fontId="8"/>
  </si>
  <si>
    <t>XXXXX支店</t>
    <rPh sb="5" eb="7">
      <t>シテン</t>
    </rPh>
    <phoneticPr fontId="8"/>
  </si>
  <si>
    <t>普通預金</t>
    <rPh sb="0" eb="2">
      <t>フツウ</t>
    </rPh>
    <rPh sb="2" eb="4">
      <t>ヨキン</t>
    </rPh>
    <phoneticPr fontId="8"/>
  </si>
  <si>
    <t>毎度ご利用いただきありがとうございます。</t>
    <rPh sb="3" eb="5">
      <t>リヨウ</t>
    </rPh>
    <phoneticPr fontId="8"/>
  </si>
  <si>
    <t>異動内容</t>
    <rPh sb="0" eb="2">
      <t>イドウ</t>
    </rPh>
    <rPh sb="2" eb="4">
      <t>ナイヨウ</t>
    </rPh>
    <phoneticPr fontId="1"/>
  </si>
  <si>
    <t>小計</t>
    <rPh sb="0" eb="2">
      <t>ショウケイ</t>
    </rPh>
    <phoneticPr fontId="1"/>
  </si>
  <si>
    <t>項目番号</t>
    <phoneticPr fontId="1"/>
  </si>
  <si>
    <t>請求番号</t>
    <rPh sb="0" eb="2">
      <t>セイキュウ</t>
    </rPh>
    <rPh sb="2" eb="4">
      <t>バンゴウ</t>
    </rPh>
    <phoneticPr fontId="1"/>
  </si>
  <si>
    <t>H</t>
    <phoneticPr fontId="15"/>
  </si>
  <si>
    <t>D</t>
    <phoneticPr fontId="15"/>
  </si>
  <si>
    <t>D</t>
    <phoneticPr fontId="1"/>
  </si>
  <si>
    <t>E</t>
    <phoneticPr fontId="15"/>
  </si>
  <si>
    <t>T</t>
    <phoneticPr fontId="15"/>
  </si>
  <si>
    <t>請求金額計</t>
    <rPh sb="0" eb="2">
      <t>セイキュウ</t>
    </rPh>
    <rPh sb="2" eb="4">
      <t>キンガク</t>
    </rPh>
    <rPh sb="4" eb="5">
      <t>ケイ</t>
    </rPh>
    <phoneticPr fontId="15"/>
  </si>
  <si>
    <t>送配電事業者名称</t>
    <rPh sb="0" eb="1">
      <t>ソウ</t>
    </rPh>
    <rPh sb="1" eb="3">
      <t>ハイデン</t>
    </rPh>
    <rPh sb="3" eb="6">
      <t>ジギョウシャ</t>
    </rPh>
    <rPh sb="6" eb="8">
      <t>メイショウ</t>
    </rPh>
    <phoneticPr fontId="1"/>
  </si>
  <si>
    <t>事業者コード</t>
    <rPh sb="0" eb="3">
      <t>ジギョウシャ</t>
    </rPh>
    <phoneticPr fontId="1"/>
  </si>
  <si>
    <t>事業者名称</t>
    <rPh sb="0" eb="3">
      <t>ジギョウシャ</t>
    </rPh>
    <rPh sb="3" eb="5">
      <t>メイショウ</t>
    </rPh>
    <phoneticPr fontId="1"/>
  </si>
  <si>
    <t>XXXXXXXXXXXXXXXXXXXXXXXXXXXXXXX</t>
    <phoneticPr fontId="1"/>
  </si>
  <si>
    <t>精算区分</t>
    <rPh sb="0" eb="2">
      <t>セイサン</t>
    </rPh>
    <rPh sb="2" eb="4">
      <t>クブン</t>
    </rPh>
    <phoneticPr fontId="1"/>
  </si>
  <si>
    <t>契約変更</t>
    <rPh sb="0" eb="2">
      <t>ケイヤク</t>
    </rPh>
    <rPh sb="2" eb="4">
      <t>ヘンコウ</t>
    </rPh>
    <phoneticPr fontId="1"/>
  </si>
  <si>
    <t>作成年月日</t>
    <rPh sb="0" eb="2">
      <t>サクセイ</t>
    </rPh>
    <rPh sb="2" eb="5">
      <t>ネンガッピ</t>
    </rPh>
    <phoneticPr fontId="1"/>
  </si>
  <si>
    <t>XXXXX株式会社</t>
  </si>
  <si>
    <t>XXXXX</t>
    <phoneticPr fontId="1"/>
  </si>
  <si>
    <t>XXXXX株式会社</t>
    <rPh sb="5" eb="9">
      <t>カブシキカイシャ</t>
    </rPh>
    <phoneticPr fontId="1"/>
  </si>
  <si>
    <t>YYYYMMDD</t>
    <phoneticPr fontId="1"/>
  </si>
  <si>
    <t>T（トレーラー）</t>
    <phoneticPr fontId="15"/>
  </si>
  <si>
    <t>計算結果明細一覧</t>
    <rPh sb="0" eb="2">
      <t>ケイサン</t>
    </rPh>
    <rPh sb="2" eb="4">
      <t>ケッカ</t>
    </rPh>
    <rPh sb="4" eb="6">
      <t>メイサイ</t>
    </rPh>
    <rPh sb="6" eb="8">
      <t>イチラン</t>
    </rPh>
    <phoneticPr fontId="1"/>
  </si>
  <si>
    <t>請求番号XXXXXXX</t>
    <rPh sb="0" eb="2">
      <t>セイキュウ</t>
    </rPh>
    <rPh sb="2" eb="4">
      <t>バンゴウ</t>
    </rPh>
    <phoneticPr fontId="1"/>
  </si>
  <si>
    <t>受電電圧</t>
    <rPh sb="0" eb="2">
      <t>ジュデン</t>
    </rPh>
    <rPh sb="2" eb="4">
      <t>デンアツ</t>
    </rPh>
    <phoneticPr fontId="1"/>
  </si>
  <si>
    <t>基本料金単価</t>
    <rPh sb="0" eb="2">
      <t>キホン</t>
    </rPh>
    <rPh sb="2" eb="4">
      <t>リョウキン</t>
    </rPh>
    <rPh sb="4" eb="6">
      <t>タンカ</t>
    </rPh>
    <phoneticPr fontId="1"/>
  </si>
  <si>
    <t>電力量料金単価</t>
    <rPh sb="0" eb="2">
      <t>デンリョク</t>
    </rPh>
    <rPh sb="2" eb="3">
      <t>リョウ</t>
    </rPh>
    <rPh sb="3" eb="5">
      <t>リョウキン</t>
    </rPh>
    <rPh sb="5" eb="7">
      <t>タンカ</t>
    </rPh>
    <phoneticPr fontId="1"/>
  </si>
  <si>
    <t>制限中止・割引額</t>
    <rPh sb="0" eb="2">
      <t>セイゲン</t>
    </rPh>
    <rPh sb="2" eb="4">
      <t>チュウシ</t>
    </rPh>
    <rPh sb="5" eb="8">
      <t>ワリビキガク</t>
    </rPh>
    <phoneticPr fontId="1"/>
  </si>
  <si>
    <t>100/200</t>
  </si>
  <si>
    <t>対象年月</t>
    <rPh sb="0" eb="2">
      <t>タイショウ</t>
    </rPh>
    <rPh sb="2" eb="3">
      <t>ネン</t>
    </rPh>
    <rPh sb="3" eb="4">
      <t>ツキ</t>
    </rPh>
    <phoneticPr fontId="1"/>
  </si>
  <si>
    <t>精算金額</t>
    <rPh sb="0" eb="2">
      <t>セイサン</t>
    </rPh>
    <rPh sb="2" eb="3">
      <t>キン</t>
    </rPh>
    <rPh sb="3" eb="4">
      <t>ガク</t>
    </rPh>
    <phoneticPr fontId="1"/>
  </si>
  <si>
    <t>対象</t>
    <rPh sb="0" eb="2">
      <t>タイショウ</t>
    </rPh>
    <phoneticPr fontId="1"/>
  </si>
  <si>
    <t>未計算</t>
    <rPh sb="0" eb="1">
      <t>ミ</t>
    </rPh>
    <rPh sb="1" eb="3">
      <t>ケイサン</t>
    </rPh>
    <phoneticPr fontId="1"/>
  </si>
  <si>
    <t>対象外</t>
    <rPh sb="0" eb="2">
      <t>タイショウ</t>
    </rPh>
    <rPh sb="2" eb="3">
      <t>ガイ</t>
    </rPh>
    <phoneticPr fontId="1"/>
  </si>
  <si>
    <t>発電場所住所</t>
    <rPh sb="0" eb="2">
      <t>ハツデン</t>
    </rPh>
    <rPh sb="2" eb="4">
      <t>バショ</t>
    </rPh>
    <rPh sb="4" eb="6">
      <t>ジュウショ</t>
    </rPh>
    <phoneticPr fontId="1"/>
  </si>
  <si>
    <t>検針日</t>
    <rPh sb="0" eb="2">
      <t>ケンシン</t>
    </rPh>
    <rPh sb="2" eb="3">
      <t>ビ</t>
    </rPh>
    <phoneticPr fontId="1"/>
  </si>
  <si>
    <t>2</t>
    <phoneticPr fontId="1"/>
  </si>
  <si>
    <t>契約超過金</t>
    <rPh sb="0" eb="2">
      <t>ケイヤク</t>
    </rPh>
    <rPh sb="2" eb="4">
      <t>チョウカ</t>
    </rPh>
    <rPh sb="4" eb="5">
      <t>キン</t>
    </rPh>
    <phoneticPr fontId="1"/>
  </si>
  <si>
    <t>算定期間（自）</t>
    <rPh sb="0" eb="2">
      <t>サンテイ</t>
    </rPh>
    <rPh sb="2" eb="4">
      <t>キカン</t>
    </rPh>
    <rPh sb="5" eb="6">
      <t>ジ</t>
    </rPh>
    <phoneticPr fontId="1"/>
  </si>
  <si>
    <t>算定期間（至）</t>
    <rPh sb="0" eb="2">
      <t>サンテイ</t>
    </rPh>
    <rPh sb="2" eb="4">
      <t>キカン</t>
    </rPh>
    <rPh sb="5" eb="6">
      <t>イタ</t>
    </rPh>
    <phoneticPr fontId="1"/>
  </si>
  <si>
    <t>15</t>
  </si>
  <si>
    <t>15</t>
    <phoneticPr fontId="1"/>
  </si>
  <si>
    <t>9</t>
    <phoneticPr fontId="1"/>
  </si>
  <si>
    <t>10</t>
    <phoneticPr fontId="1"/>
  </si>
  <si>
    <t>A-3、B-2</t>
  </si>
  <si>
    <t>31</t>
  </si>
  <si>
    <t>31</t>
    <phoneticPr fontId="1"/>
  </si>
  <si>
    <t>17</t>
    <phoneticPr fontId="1"/>
  </si>
  <si>
    <t>14</t>
    <phoneticPr fontId="1"/>
  </si>
  <si>
    <t>対象外</t>
    <rPh sb="0" eb="3">
      <t>タイショウガイ</t>
    </rPh>
    <phoneticPr fontId="1"/>
  </si>
  <si>
    <t>D</t>
  </si>
  <si>
    <t>AA株式会社</t>
    <phoneticPr fontId="1"/>
  </si>
  <si>
    <t>BB株式会社</t>
    <phoneticPr fontId="1"/>
  </si>
  <si>
    <t>CC株式会社</t>
    <phoneticPr fontId="1"/>
  </si>
  <si>
    <t>xxxxxxx@xxxx.co.jp</t>
    <phoneticPr fontId="1"/>
  </si>
  <si>
    <t>項目番号</t>
    <rPh sb="0" eb="2">
      <t>コウモク</t>
    </rPh>
    <rPh sb="2" eb="4">
      <t>バンゴウ</t>
    </rPh>
    <phoneticPr fontId="1"/>
  </si>
  <si>
    <t>20220830</t>
    <phoneticPr fontId="1"/>
  </si>
  <si>
    <t>■計算結果明細一覧</t>
    <rPh sb="1" eb="3">
      <t>ケイサン</t>
    </rPh>
    <rPh sb="3" eb="5">
      <t>ケッカ</t>
    </rPh>
    <rPh sb="5" eb="7">
      <t>メイサイ</t>
    </rPh>
    <rPh sb="7" eb="9">
      <t>イチラン</t>
    </rPh>
    <phoneticPr fontId="1"/>
  </si>
  <si>
    <t>0300011000000000000001</t>
    <phoneticPr fontId="1"/>
  </si>
  <si>
    <t>総額/内訳</t>
    <rPh sb="0" eb="2">
      <t>ソウガク</t>
    </rPh>
    <rPh sb="3" eb="5">
      <t>ウチワケ</t>
    </rPh>
    <phoneticPr fontId="1"/>
  </si>
  <si>
    <t>【余白】</t>
    <rPh sb="1" eb="3">
      <t>ヨハク</t>
    </rPh>
    <phoneticPr fontId="1"/>
  </si>
  <si>
    <t>支払期日</t>
    <rPh sb="0" eb="2">
      <t>シハライ</t>
    </rPh>
    <rPh sb="2" eb="4">
      <t>キジツ</t>
    </rPh>
    <phoneticPr fontId="1"/>
  </si>
  <si>
    <t>\XX,XXX,XXX</t>
    <phoneticPr fontId="8"/>
  </si>
  <si>
    <t>XXXXXXXXXXXXXXXX</t>
    <phoneticPr fontId="1"/>
  </si>
  <si>
    <t>3</t>
    <phoneticPr fontId="1"/>
  </si>
  <si>
    <t>XXX送配電株式会社</t>
    <rPh sb="3" eb="4">
      <t>ソウ</t>
    </rPh>
    <rPh sb="4" eb="6">
      <t>ハイデン</t>
    </rPh>
    <rPh sb="6" eb="8">
      <t>カブシキ</t>
    </rPh>
    <rPh sb="8" eb="10">
      <t>カイシャ</t>
    </rPh>
    <phoneticPr fontId="1"/>
  </si>
  <si>
    <t>東京都AA区AA町1-1</t>
    <rPh sb="0" eb="2">
      <t>トウキョウ</t>
    </rPh>
    <rPh sb="2" eb="3">
      <t>ト</t>
    </rPh>
    <rPh sb="5" eb="6">
      <t>ク</t>
    </rPh>
    <rPh sb="8" eb="9">
      <t>マチ</t>
    </rPh>
    <phoneticPr fontId="1"/>
  </si>
  <si>
    <t>東京都BB区BB町1-2</t>
    <rPh sb="0" eb="2">
      <t>トウキョウ</t>
    </rPh>
    <rPh sb="2" eb="3">
      <t>ト</t>
    </rPh>
    <rPh sb="5" eb="6">
      <t>ク</t>
    </rPh>
    <rPh sb="8" eb="9">
      <t>マチ</t>
    </rPh>
    <phoneticPr fontId="1"/>
  </si>
  <si>
    <t>東京都CC区CC町1-3</t>
    <rPh sb="0" eb="2">
      <t>トウキョウ</t>
    </rPh>
    <rPh sb="2" eb="3">
      <t>ト</t>
    </rPh>
    <rPh sb="5" eb="6">
      <t>ク</t>
    </rPh>
    <rPh sb="8" eb="9">
      <t>マチ</t>
    </rPh>
    <phoneticPr fontId="1"/>
  </si>
  <si>
    <t>東京都DD区DD町1-4</t>
    <rPh sb="0" eb="2">
      <t>トウキョウ</t>
    </rPh>
    <rPh sb="2" eb="3">
      <t>ト</t>
    </rPh>
    <rPh sb="5" eb="6">
      <t>ク</t>
    </rPh>
    <rPh sb="8" eb="9">
      <t>マチ</t>
    </rPh>
    <phoneticPr fontId="1"/>
  </si>
  <si>
    <t>東京都EE区EE町1-5</t>
    <rPh sb="0" eb="2">
      <t>トウキョウ</t>
    </rPh>
    <rPh sb="2" eb="3">
      <t>ト</t>
    </rPh>
    <rPh sb="5" eb="6">
      <t>ク</t>
    </rPh>
    <rPh sb="8" eb="9">
      <t>マチ</t>
    </rPh>
    <phoneticPr fontId="1"/>
  </si>
  <si>
    <t>0300021000000000000001</t>
    <phoneticPr fontId="1"/>
  </si>
  <si>
    <t>0300021000000000000002</t>
    <phoneticPr fontId="1"/>
  </si>
  <si>
    <t>0300021000000000000003</t>
    <phoneticPr fontId="1"/>
  </si>
  <si>
    <t>請求金額</t>
    <rPh sb="0" eb="2">
      <t>セイキュウ</t>
    </rPh>
    <rPh sb="2" eb="4">
      <t>キンガク</t>
    </rPh>
    <phoneticPr fontId="1"/>
  </si>
  <si>
    <t>200</t>
    <phoneticPr fontId="1"/>
  </si>
  <si>
    <t>100</t>
    <phoneticPr fontId="1"/>
  </si>
  <si>
    <t>XXﾃﾞﾝﾘｮｸｿｳﾊｲﾃﾞﾝ(ｶ</t>
    <phoneticPr fontId="8"/>
  </si>
  <si>
    <t>【TSO使用欄】受電地点特定番号</t>
    <rPh sb="4" eb="6">
      <t>シヨウ</t>
    </rPh>
    <rPh sb="6" eb="7">
      <t>ラン</t>
    </rPh>
    <phoneticPr fontId="1"/>
  </si>
  <si>
    <r>
      <t>【TSO使用欄】</t>
    </r>
    <r>
      <rPr>
        <sz val="10"/>
        <rFont val="Meiryo UI"/>
        <family val="3"/>
        <charset val="128"/>
      </rPr>
      <t>検針日</t>
    </r>
    <rPh sb="8" eb="10">
      <t>ケンシン</t>
    </rPh>
    <rPh sb="10" eb="11">
      <t>ビ</t>
    </rPh>
    <phoneticPr fontId="1"/>
  </si>
  <si>
    <t>【TSO使用欄】BGコード</t>
    <phoneticPr fontId="1"/>
  </si>
  <si>
    <t>【TSO使用欄】発電者名義</t>
    <phoneticPr fontId="1"/>
  </si>
  <si>
    <r>
      <t>【TSO使用欄】</t>
    </r>
    <r>
      <rPr>
        <sz val="10"/>
        <color theme="1"/>
        <rFont val="Meiryo UI"/>
        <family val="3"/>
        <charset val="128"/>
      </rPr>
      <t>対象年月</t>
    </r>
    <rPh sb="8" eb="10">
      <t>タイショウ</t>
    </rPh>
    <rPh sb="10" eb="12">
      <t>ネンゲツ</t>
    </rPh>
    <phoneticPr fontId="1"/>
  </si>
  <si>
    <t>202308</t>
    <phoneticPr fontId="1"/>
  </si>
  <si>
    <t>20230715</t>
    <phoneticPr fontId="1"/>
  </si>
  <si>
    <t>20230814</t>
    <phoneticPr fontId="1"/>
  </si>
  <si>
    <t>1752</t>
    <phoneticPr fontId="1"/>
  </si>
  <si>
    <t>1000</t>
    <phoneticPr fontId="1"/>
  </si>
  <si>
    <t>FF株式会社</t>
    <phoneticPr fontId="1"/>
  </si>
  <si>
    <t>0300021000000000000006</t>
    <phoneticPr fontId="1"/>
  </si>
  <si>
    <t>東京都BB区BB町11-1　XXマンション　101</t>
    <phoneticPr fontId="1"/>
  </si>
  <si>
    <r>
      <t>【TSO使用欄】</t>
    </r>
    <r>
      <rPr>
        <sz val="10"/>
        <rFont val="Meiryo UI"/>
        <family val="3"/>
        <charset val="128"/>
      </rPr>
      <t>算定期間（自）</t>
    </r>
    <rPh sb="8" eb="10">
      <t>サンテイ</t>
    </rPh>
    <rPh sb="10" eb="12">
      <t>キカン</t>
    </rPh>
    <rPh sb="13" eb="14">
      <t>ジ</t>
    </rPh>
    <phoneticPr fontId="1"/>
  </si>
  <si>
    <r>
      <t>【TSO使用欄】</t>
    </r>
    <r>
      <rPr>
        <sz val="10"/>
        <rFont val="Meiryo UI"/>
        <family val="3"/>
        <charset val="128"/>
      </rPr>
      <t>算定期間（至）</t>
    </r>
    <rPh sb="8" eb="10">
      <t>サンテイ</t>
    </rPh>
    <rPh sb="10" eb="12">
      <t>キカン</t>
    </rPh>
    <rPh sb="13" eb="14">
      <t>イタ</t>
    </rPh>
    <phoneticPr fontId="1"/>
  </si>
  <si>
    <t>【TSO使用欄】請求金額</t>
    <phoneticPr fontId="1"/>
  </si>
  <si>
    <t>振込期日(相殺実施分)</t>
    <rPh sb="0" eb="2">
      <t>フリコミ</t>
    </rPh>
    <rPh sb="2" eb="4">
      <t>キジツ</t>
    </rPh>
    <rPh sb="5" eb="7">
      <t>ソウサイ</t>
    </rPh>
    <rPh sb="7" eb="9">
      <t>ジッシ</t>
    </rPh>
    <rPh sb="9" eb="10">
      <t>ブン</t>
    </rPh>
    <phoneticPr fontId="1"/>
  </si>
  <si>
    <t>振込期日(個別請求分)</t>
    <rPh sb="0" eb="2">
      <t>フリコミ</t>
    </rPh>
    <rPh sb="2" eb="4">
      <t>キジツ</t>
    </rPh>
    <rPh sb="5" eb="7">
      <t>コベツ</t>
    </rPh>
    <rPh sb="7" eb="9">
      <t>セイキュウ</t>
    </rPh>
    <rPh sb="9" eb="10">
      <t>ブン</t>
    </rPh>
    <phoneticPr fontId="1"/>
  </si>
  <si>
    <t>2023年8月XX日</t>
    <rPh sb="4" eb="5">
      <t>ネン</t>
    </rPh>
    <rPh sb="6" eb="7">
      <t>ガツ</t>
    </rPh>
    <rPh sb="9" eb="10">
      <t>ニチ</t>
    </rPh>
    <phoneticPr fontId="1"/>
  </si>
  <si>
    <t>2023年9月XX日</t>
    <rPh sb="4" eb="5">
      <t>ネン</t>
    </rPh>
    <rPh sb="6" eb="7">
      <t>ガツ</t>
    </rPh>
    <rPh sb="9" eb="10">
      <t>ニチ</t>
    </rPh>
    <phoneticPr fontId="1"/>
  </si>
  <si>
    <t>＜計算結果明細一覧＞</t>
    <rPh sb="1" eb="3">
      <t>ケイサン</t>
    </rPh>
    <rPh sb="3" eb="5">
      <t>ケッカ</t>
    </rPh>
    <rPh sb="5" eb="7">
      <t>メイサイ</t>
    </rPh>
    <rPh sb="7" eb="9">
      <t>イチラン</t>
    </rPh>
    <phoneticPr fontId="1"/>
  </si>
  <si>
    <t>※青字記載のラベル名は託送供給等約款に規定する名称等に合わせ変更になる可能性がございます。</t>
    <rPh sb="1" eb="3">
      <t>アオジ</t>
    </rPh>
    <rPh sb="3" eb="5">
      <t>キサイ</t>
    </rPh>
    <rPh sb="9" eb="10">
      <t>メイ</t>
    </rPh>
    <rPh sb="11" eb="13">
      <t>タクソウ</t>
    </rPh>
    <rPh sb="13" eb="15">
      <t>キョウキュウ</t>
    </rPh>
    <rPh sb="15" eb="16">
      <t>トウ</t>
    </rPh>
    <rPh sb="16" eb="18">
      <t>ヤッカン</t>
    </rPh>
    <rPh sb="19" eb="21">
      <t>キテイ</t>
    </rPh>
    <rPh sb="23" eb="25">
      <t>メイショウ</t>
    </rPh>
    <rPh sb="25" eb="26">
      <t>トウ</t>
    </rPh>
    <rPh sb="27" eb="28">
      <t>ア</t>
    </rPh>
    <rPh sb="30" eb="32">
      <t>ヘンコウ</t>
    </rPh>
    <rPh sb="35" eb="38">
      <t>カノウセイ</t>
    </rPh>
    <phoneticPr fontId="1"/>
  </si>
  <si>
    <t>XX株式会社</t>
    <phoneticPr fontId="1"/>
  </si>
  <si>
    <t>対象／対象外／未計算</t>
    <rPh sb="0" eb="2">
      <t>タイショウ</t>
    </rPh>
    <phoneticPr fontId="1"/>
  </si>
  <si>
    <t>対象外／A-1／A-2／A-3／B-1／B-2／A-1、B-1／A-1、B-2 等</t>
    <rPh sb="0" eb="3">
      <t>タイショウガイ</t>
    </rPh>
    <rPh sb="40" eb="41">
      <t>ナド</t>
    </rPh>
    <phoneticPr fontId="1"/>
  </si>
  <si>
    <t>黄ハッチ・青ハッチ部分が発電契約者さまに編集いただく項目となります。青ハッチ部分は各社により運用が異なります。</t>
    <rPh sb="0" eb="1">
      <t>キ</t>
    </rPh>
    <rPh sb="5" eb="6">
      <t>アオ</t>
    </rPh>
    <rPh sb="9" eb="11">
      <t>ブブン</t>
    </rPh>
    <rPh sb="12" eb="17">
      <t>ハツデンケイヤクシャ</t>
    </rPh>
    <rPh sb="20" eb="22">
      <t>ヘンシュウ</t>
    </rPh>
    <rPh sb="26" eb="28">
      <t>コウモク</t>
    </rPh>
    <rPh sb="34" eb="35">
      <t>アオ</t>
    </rPh>
    <rPh sb="38" eb="40">
      <t>ブブン</t>
    </rPh>
    <rPh sb="41" eb="43">
      <t>カクシャ</t>
    </rPh>
    <rPh sb="46" eb="48">
      <t>ウンヨウ</t>
    </rPh>
    <rPh sb="49" eb="50">
      <t>コト</t>
    </rPh>
    <phoneticPr fontId="1"/>
  </si>
  <si>
    <t>XX送配電株式会社</t>
    <rPh sb="2" eb="3">
      <t>ソウ</t>
    </rPh>
    <rPh sb="3" eb="5">
      <t>ハイデン</t>
    </rPh>
    <rPh sb="5" eb="7">
      <t>カブシキ</t>
    </rPh>
    <rPh sb="7" eb="9">
      <t>カイシャ</t>
    </rPh>
    <phoneticPr fontId="1"/>
  </si>
  <si>
    <t>金額</t>
    <phoneticPr fontId="8"/>
  </si>
  <si>
    <t>ラベル名</t>
    <rPh sb="3" eb="4">
      <t>メイ</t>
    </rPh>
    <phoneticPr fontId="1"/>
  </si>
  <si>
    <t>表示内容(表示例)</t>
    <rPh sb="0" eb="2">
      <t>ヒョウジ</t>
    </rPh>
    <rPh sb="2" eb="4">
      <t>ナイヨウ</t>
    </rPh>
    <rPh sb="5" eb="7">
      <t>ヒョウジ</t>
    </rPh>
    <rPh sb="7" eb="8">
      <t>レイ</t>
    </rPh>
    <phoneticPr fontId="1"/>
  </si>
  <si>
    <t>備考</t>
    <rPh sb="0" eb="2">
      <t>ビコウ</t>
    </rPh>
    <phoneticPr fontId="1"/>
  </si>
  <si>
    <t>●料金算定期間内に逆潮した電力量を表示いたします。</t>
    <rPh sb="1" eb="5">
      <t>リョウキンサンテイ</t>
    </rPh>
    <rPh sb="5" eb="7">
      <t>キカン</t>
    </rPh>
    <rPh sb="7" eb="8">
      <t>ナイ</t>
    </rPh>
    <rPh sb="9" eb="10">
      <t>ギャク</t>
    </rPh>
    <rPh sb="10" eb="11">
      <t>チョウ</t>
    </rPh>
    <rPh sb="13" eb="15">
      <t>デンリョク</t>
    </rPh>
    <rPh sb="15" eb="16">
      <t>リョウ</t>
    </rPh>
    <rPh sb="17" eb="19">
      <t>ヒョウジ</t>
    </rPh>
    <phoneticPr fontId="1"/>
  </si>
  <si>
    <t>●料金算定期間内に逆潮した電力の最大値を表示いたします。</t>
    <rPh sb="1" eb="3">
      <t>リョウキン</t>
    </rPh>
    <rPh sb="3" eb="5">
      <t>サンテイ</t>
    </rPh>
    <rPh sb="5" eb="7">
      <t>キカン</t>
    </rPh>
    <rPh sb="7" eb="8">
      <t>ナイ</t>
    </rPh>
    <rPh sb="9" eb="10">
      <t>ギャク</t>
    </rPh>
    <rPh sb="10" eb="11">
      <t>チョウ</t>
    </rPh>
    <rPh sb="13" eb="15">
      <t>デンリョク</t>
    </rPh>
    <rPh sb="16" eb="18">
      <t>サイダイ</t>
    </rPh>
    <rPh sb="18" eb="19">
      <t>チ</t>
    </rPh>
    <rPh sb="20" eb="22">
      <t>ヒョウジ</t>
    </rPh>
    <phoneticPr fontId="1"/>
  </si>
  <si>
    <t>●過去分の発電側課金の金額訂正等の発生理由を表示いたします。
※表示内容は各社毎の運用となります。</t>
    <rPh sb="17" eb="19">
      <t>ハッセイ</t>
    </rPh>
    <rPh sb="19" eb="21">
      <t>リユウ</t>
    </rPh>
    <rPh sb="22" eb="24">
      <t>ヒョウジ</t>
    </rPh>
    <phoneticPr fontId="1"/>
  </si>
  <si>
    <t>●発電側課金に関わる制度変更等でラベルを追加する必要が生じる可能性を踏まえ空白ラベルを表示いたします。
※あらかじめ余白ラベルを用意することで、項目追加時にもラベル定義のみで対応が可能になりシステム改修が軽微で済むことを想定しております。</t>
    <rPh sb="1" eb="6">
      <t>ハツデンガワカキン</t>
    </rPh>
    <rPh sb="7" eb="8">
      <t>カカ</t>
    </rPh>
    <phoneticPr fontId="1"/>
  </si>
  <si>
    <t>22</t>
    <phoneticPr fontId="1"/>
  </si>
  <si>
    <t>5</t>
    <phoneticPr fontId="1"/>
  </si>
  <si>
    <t>6</t>
    <phoneticPr fontId="1"/>
  </si>
  <si>
    <t>8</t>
    <phoneticPr fontId="1"/>
  </si>
  <si>
    <t>13</t>
    <phoneticPr fontId="1"/>
  </si>
  <si>
    <t>1</t>
    <phoneticPr fontId="1"/>
  </si>
  <si>
    <t>各社表示相違有無</t>
    <rPh sb="0" eb="2">
      <t>カクシャ</t>
    </rPh>
    <rPh sb="2" eb="4">
      <t>ヒョウジ</t>
    </rPh>
    <rPh sb="4" eb="6">
      <t>ソウイ</t>
    </rPh>
    <rPh sb="6" eb="8">
      <t>ウム</t>
    </rPh>
    <phoneticPr fontId="1"/>
  </si>
  <si>
    <t>X</t>
    <phoneticPr fontId="1"/>
  </si>
  <si>
    <t>N</t>
    <phoneticPr fontId="1"/>
  </si>
  <si>
    <t>●発電場所と同一地点に存在する需要場所の地点番号を半角数字で表示いたします。</t>
    <rPh sb="1" eb="3">
      <t>ハツデン</t>
    </rPh>
    <rPh sb="3" eb="5">
      <t>バショ</t>
    </rPh>
    <rPh sb="6" eb="8">
      <t>ドウイツ</t>
    </rPh>
    <rPh sb="8" eb="10">
      <t>チテン</t>
    </rPh>
    <rPh sb="11" eb="13">
      <t>ソンザイ</t>
    </rPh>
    <rPh sb="15" eb="17">
      <t>ジュヨウ</t>
    </rPh>
    <rPh sb="17" eb="19">
      <t>バショ</t>
    </rPh>
    <rPh sb="20" eb="22">
      <t>チテン</t>
    </rPh>
    <rPh sb="22" eb="24">
      <t>バンゴウ</t>
    </rPh>
    <rPh sb="25" eb="27">
      <t>ハンカク</t>
    </rPh>
    <rPh sb="27" eb="29">
      <t>スウジ</t>
    </rPh>
    <rPh sb="30" eb="32">
      <t>ヒョウジ</t>
    </rPh>
    <phoneticPr fontId="1"/>
  </si>
  <si>
    <t>有</t>
    <rPh sb="0" eb="1">
      <t>アリ</t>
    </rPh>
    <phoneticPr fontId="1"/>
  </si>
  <si>
    <t>扱</t>
    <rPh sb="0" eb="1">
      <t>アツカ</t>
    </rPh>
    <phoneticPr fontId="1"/>
  </si>
  <si>
    <t>F</t>
    <phoneticPr fontId="1"/>
  </si>
  <si>
    <t>V</t>
    <phoneticPr fontId="1"/>
  </si>
  <si>
    <t>型</t>
    <rPh sb="0" eb="1">
      <t>カタ</t>
    </rPh>
    <phoneticPr fontId="1"/>
  </si>
  <si>
    <t>桁</t>
    <rPh sb="0" eb="1">
      <t>ケタ</t>
    </rPh>
    <phoneticPr fontId="1"/>
  </si>
  <si>
    <t>99</t>
    <phoneticPr fontId="1"/>
  </si>
  <si>
    <t>YYYYMM</t>
    <phoneticPr fontId="1"/>
  </si>
  <si>
    <t>新設/SW/契約変更/廃止/
需要側異動</t>
    <rPh sb="0" eb="2">
      <t>シンセツ</t>
    </rPh>
    <rPh sb="6" eb="8">
      <t>ケイヤク</t>
    </rPh>
    <rPh sb="8" eb="10">
      <t>ヘンコウ</t>
    </rPh>
    <rPh sb="11" eb="13">
      <t>ハイシ</t>
    </rPh>
    <rPh sb="15" eb="17">
      <t>ジュヨウ</t>
    </rPh>
    <rPh sb="17" eb="18">
      <t>ガワ</t>
    </rPh>
    <rPh sb="18" eb="20">
      <t>イドウ</t>
    </rPh>
    <phoneticPr fontId="1"/>
  </si>
  <si>
    <t>東京都NN区NN町1-1</t>
    <rPh sb="0" eb="2">
      <t>トウキョウ</t>
    </rPh>
    <rPh sb="2" eb="3">
      <t>ト</t>
    </rPh>
    <rPh sb="5" eb="6">
      <t>ク</t>
    </rPh>
    <rPh sb="8" eb="9">
      <t>マチ</t>
    </rPh>
    <phoneticPr fontId="1"/>
  </si>
  <si>
    <t>9999999999999999999999</t>
    <phoneticPr fontId="1"/>
  </si>
  <si>
    <t>その他</t>
    <rPh sb="2" eb="3">
      <t>タ</t>
    </rPh>
    <phoneticPr fontId="1"/>
  </si>
  <si>
    <t>100-200／3300-6600／11000-33000／66000／154000／275000-500000以上</t>
    <phoneticPr fontId="1"/>
  </si>
  <si>
    <t>●基本料金単価を銭単位で表示いたします。</t>
    <rPh sb="5" eb="7">
      <t>タンカ</t>
    </rPh>
    <rPh sb="8" eb="9">
      <t>セン</t>
    </rPh>
    <rPh sb="9" eb="11">
      <t>タンイ</t>
    </rPh>
    <rPh sb="12" eb="14">
      <t>ヒョウジ</t>
    </rPh>
    <phoneticPr fontId="1"/>
  </si>
  <si>
    <t>●料金算定期間内の制限中止割引額を銭単位で表示いたします。</t>
    <rPh sb="1" eb="3">
      <t>リョウキン</t>
    </rPh>
    <rPh sb="3" eb="5">
      <t>サンテイ</t>
    </rPh>
    <rPh sb="5" eb="7">
      <t>キカン</t>
    </rPh>
    <rPh sb="7" eb="8">
      <t>ナイ</t>
    </rPh>
    <rPh sb="9" eb="11">
      <t>セイゲン</t>
    </rPh>
    <rPh sb="11" eb="13">
      <t>チュウシ</t>
    </rPh>
    <rPh sb="13" eb="16">
      <t>ワリビキガク</t>
    </rPh>
    <rPh sb="17" eb="18">
      <t>セン</t>
    </rPh>
    <rPh sb="18" eb="20">
      <t>タンイ</t>
    </rPh>
    <rPh sb="21" eb="23">
      <t>ヒョウジ</t>
    </rPh>
    <phoneticPr fontId="1"/>
  </si>
  <si>
    <t>●電力量料金単価を銭単位で表示いたします。</t>
    <rPh sb="1" eb="3">
      <t>デンリョク</t>
    </rPh>
    <rPh sb="3" eb="4">
      <t>リョウ</t>
    </rPh>
    <rPh sb="4" eb="6">
      <t>リョウキン</t>
    </rPh>
    <rPh sb="6" eb="8">
      <t>タンカ</t>
    </rPh>
    <rPh sb="9" eb="10">
      <t>セン</t>
    </rPh>
    <rPh sb="10" eb="12">
      <t>タンイ</t>
    </rPh>
    <rPh sb="13" eb="15">
      <t>ヒョウジ</t>
    </rPh>
    <phoneticPr fontId="1"/>
  </si>
  <si>
    <t>ZZZZZZZZZZZZ9</t>
    <phoneticPr fontId="1"/>
  </si>
  <si>
    <t>ZZZZZZZZZZ9</t>
    <phoneticPr fontId="1"/>
  </si>
  <si>
    <t>ZZZZZZZZ9</t>
    <phoneticPr fontId="1"/>
  </si>
  <si>
    <t>ZZZZZZZZZZZ9.99</t>
    <phoneticPr fontId="1"/>
  </si>
  <si>
    <t>999-9999</t>
    <phoneticPr fontId="1"/>
  </si>
  <si>
    <t>項</t>
    <rPh sb="0" eb="1">
      <t>コウ</t>
    </rPh>
    <phoneticPr fontId="1"/>
  </si>
  <si>
    <t>仕様項目</t>
    <rPh sb="0" eb="2">
      <t>シヨウ</t>
    </rPh>
    <rPh sb="2" eb="4">
      <t>コウモク</t>
    </rPh>
    <phoneticPr fontId="1"/>
  </si>
  <si>
    <t>仕様</t>
    <rPh sb="0" eb="2">
      <t>シヨウ</t>
    </rPh>
    <phoneticPr fontId="1"/>
  </si>
  <si>
    <t>文字コード</t>
    <rPh sb="0" eb="2">
      <t>モジ</t>
    </rPh>
    <phoneticPr fontId="1"/>
  </si>
  <si>
    <t>改行コード</t>
    <rPh sb="0" eb="2">
      <t>カイギョウ</t>
    </rPh>
    <phoneticPr fontId="1"/>
  </si>
  <si>
    <t>●CRLF</t>
    <phoneticPr fontId="1"/>
  </si>
  <si>
    <t>拡張子</t>
    <rPh sb="0" eb="3">
      <t>カクチョウシ</t>
    </rPh>
    <phoneticPr fontId="1"/>
  </si>
  <si>
    <t>●CSV</t>
    <phoneticPr fontId="1"/>
  </si>
  <si>
    <t>データ各部</t>
    <rPh sb="3" eb="5">
      <t>カクブ</t>
    </rPh>
    <phoneticPr fontId="1"/>
  </si>
  <si>
    <t>数値データ</t>
    <rPh sb="0" eb="2">
      <t>スウチ</t>
    </rPh>
    <phoneticPr fontId="1"/>
  </si>
  <si>
    <t>●3桁ごとのカンマ挿入は行いません。</t>
    <rPh sb="2" eb="3">
      <t>ケタ</t>
    </rPh>
    <rPh sb="9" eb="11">
      <t>ソウニュウ</t>
    </rPh>
    <rPh sb="12" eb="13">
      <t>オコナ</t>
    </rPh>
    <phoneticPr fontId="1"/>
  </si>
  <si>
    <t>（１）帳票概要</t>
    <rPh sb="3" eb="5">
      <t>チョウヒョウ</t>
    </rPh>
    <rPh sb="5" eb="7">
      <t>ガイヨウ</t>
    </rPh>
    <phoneticPr fontId="1"/>
  </si>
  <si>
    <t>（２）ファイル形式</t>
    <rPh sb="7" eb="9">
      <t>ケイシキ</t>
    </rPh>
    <phoneticPr fontId="1"/>
  </si>
  <si>
    <t>帳票名称</t>
    <rPh sb="0" eb="2">
      <t>チョウヒョウ</t>
    </rPh>
    <rPh sb="2" eb="4">
      <t>メイショウ</t>
    </rPh>
    <phoneticPr fontId="1"/>
  </si>
  <si>
    <t>帳票概要</t>
    <rPh sb="0" eb="2">
      <t>チョウヒョウ</t>
    </rPh>
    <rPh sb="2" eb="4">
      <t>ガイヨウ</t>
    </rPh>
    <phoneticPr fontId="1"/>
  </si>
  <si>
    <t>（３）データ項目</t>
    <rPh sb="6" eb="8">
      <t>コウモク</t>
    </rPh>
    <phoneticPr fontId="1"/>
  </si>
  <si>
    <t>ファイル名</t>
    <rPh sb="4" eb="5">
      <t>メイ</t>
    </rPh>
    <phoneticPr fontId="1"/>
  </si>
  <si>
    <t>型（データ型）</t>
    <rPh sb="0" eb="1">
      <t>カタ</t>
    </rPh>
    <rPh sb="5" eb="6">
      <t>カタ</t>
    </rPh>
    <phoneticPr fontId="1"/>
  </si>
  <si>
    <t>表示内容（表示例）</t>
    <rPh sb="0" eb="2">
      <t>ヒョウジ</t>
    </rPh>
    <rPh sb="2" eb="4">
      <t>ナイヨウ</t>
    </rPh>
    <rPh sb="5" eb="7">
      <t>ヒョウジ</t>
    </rPh>
    <rPh sb="7" eb="8">
      <t>レイ</t>
    </rPh>
    <phoneticPr fontId="1"/>
  </si>
  <si>
    <t>F：固定長
V：可変長</t>
    <rPh sb="2" eb="5">
      <t>コテイチョウ</t>
    </rPh>
    <rPh sb="8" eb="11">
      <t>カヘンチョウ</t>
    </rPh>
    <phoneticPr fontId="1"/>
  </si>
  <si>
    <t>Z：1～9　※０は表示しない
9：0～9</t>
    <rPh sb="9" eb="11">
      <t>ヒョウジ</t>
    </rPh>
    <phoneticPr fontId="1"/>
  </si>
  <si>
    <t>※確認方法</t>
    <rPh sb="1" eb="3">
      <t>カクニン</t>
    </rPh>
    <rPh sb="3" eb="5">
      <t>ホウホウ</t>
    </rPh>
    <phoneticPr fontId="1"/>
  </si>
  <si>
    <t>定義</t>
    <rPh sb="0" eb="2">
      <t>テイギ</t>
    </rPh>
    <phoneticPr fontId="1"/>
  </si>
  <si>
    <t>（例）【TSO使用欄】受電地点特定番号
⇒型：９
　 桁：22
　 扱：F
　上記の場合には半角数字22桁固定長となります。</t>
    <rPh sb="1" eb="2">
      <t>レイ</t>
    </rPh>
    <rPh sb="7" eb="9">
      <t>シヨウ</t>
    </rPh>
    <rPh sb="9" eb="10">
      <t>ラン</t>
    </rPh>
    <rPh sb="11" eb="13">
      <t>ジュデン</t>
    </rPh>
    <rPh sb="13" eb="15">
      <t>チテン</t>
    </rPh>
    <rPh sb="15" eb="17">
      <t>トクテイ</t>
    </rPh>
    <rPh sb="17" eb="19">
      <t>バンゴウ</t>
    </rPh>
    <rPh sb="21" eb="22">
      <t>カタ</t>
    </rPh>
    <rPh sb="27" eb="28">
      <t>ケタ</t>
    </rPh>
    <rPh sb="34" eb="35">
      <t>アツカ</t>
    </rPh>
    <rPh sb="39" eb="41">
      <t>ジョウキ</t>
    </rPh>
    <rPh sb="42" eb="44">
      <t>バアイ</t>
    </rPh>
    <rPh sb="46" eb="48">
      <t>ハンカク</t>
    </rPh>
    <rPh sb="48" eb="50">
      <t>スウジ</t>
    </rPh>
    <rPh sb="52" eb="53">
      <t>ケタ</t>
    </rPh>
    <rPh sb="53" eb="56">
      <t>コテイチョウ</t>
    </rPh>
    <phoneticPr fontId="1"/>
  </si>
  <si>
    <t>有</t>
    <rPh sb="0" eb="1">
      <t>ア</t>
    </rPh>
    <phoneticPr fontId="1"/>
  </si>
  <si>
    <t>有
※詳細未定</t>
    <rPh sb="0" eb="1">
      <t>アリ</t>
    </rPh>
    <rPh sb="3" eb="5">
      <t>ショウサイ</t>
    </rPh>
    <rPh sb="5" eb="7">
      <t>ミテイ</t>
    </rPh>
    <phoneticPr fontId="1"/>
  </si>
  <si>
    <t>①</t>
    <phoneticPr fontId="1"/>
  </si>
  <si>
    <t>②</t>
    <phoneticPr fontId="1"/>
  </si>
  <si>
    <t>④</t>
    <phoneticPr fontId="1"/>
  </si>
  <si>
    <t>⑤</t>
    <phoneticPr fontId="1"/>
  </si>
  <si>
    <t>⑥</t>
    <phoneticPr fontId="1"/>
  </si>
  <si>
    <t>⑦</t>
    <phoneticPr fontId="1"/>
  </si>
  <si>
    <t>個別請求入金結果返却期日</t>
    <rPh sb="0" eb="2">
      <t>コベツ</t>
    </rPh>
    <rPh sb="2" eb="4">
      <t>セイキュウ</t>
    </rPh>
    <rPh sb="4" eb="6">
      <t>ニュウキン</t>
    </rPh>
    <rPh sb="6" eb="8">
      <t>ケッカ</t>
    </rPh>
    <rPh sb="8" eb="10">
      <t>ヘンキャク</t>
    </rPh>
    <rPh sb="10" eb="12">
      <t>キジツ</t>
    </rPh>
    <phoneticPr fontId="1"/>
  </si>
  <si>
    <t>V</t>
    <phoneticPr fontId="1"/>
  </si>
  <si>
    <t xml:space="preserve">●同一の算定期間内に料金算定諸元が変更となる契約変更等があった場合に、契約異動内容を表示いたします。
※表示内容は各社毎の運用となります。
</t>
    <rPh sb="26" eb="27">
      <t>トウ</t>
    </rPh>
    <phoneticPr fontId="1"/>
  </si>
  <si>
    <t>●料金算定期間の日数を表示いたします。</t>
    <rPh sb="11" eb="13">
      <t>ヒョウジ</t>
    </rPh>
    <phoneticPr fontId="1"/>
  </si>
  <si>
    <t>有
※詳細未定</t>
    <rPh sb="0" eb="1">
      <t>ア</t>
    </rPh>
    <rPh sb="3" eb="5">
      <t>ショウサイ</t>
    </rPh>
    <rPh sb="5" eb="7">
      <t>ミテイ</t>
    </rPh>
    <phoneticPr fontId="1"/>
  </si>
  <si>
    <t>●発電契約さまにて個別請求を行った場合の、発電者さまから発電契約者さまへの支払期日を表示いたします。
※発電契約者さまにて相殺や個別請求を行った金額について、発電側契約者さまから一送へお支払いいただく期日は総括表へ記載しております。</t>
    <rPh sb="1" eb="3">
      <t>ハツデン</t>
    </rPh>
    <rPh sb="3" eb="5">
      <t>ケイヤク</t>
    </rPh>
    <rPh sb="14" eb="15">
      <t>オコナ</t>
    </rPh>
    <rPh sb="28" eb="30">
      <t>ハツデン</t>
    </rPh>
    <rPh sb="30" eb="32">
      <t>ケイヤク</t>
    </rPh>
    <rPh sb="32" eb="33">
      <t>シャ</t>
    </rPh>
    <rPh sb="61" eb="63">
      <t>ソウサイ</t>
    </rPh>
    <rPh sb="64" eb="68">
      <t>コベツセイキュウ</t>
    </rPh>
    <rPh sb="69" eb="70">
      <t>オコナ</t>
    </rPh>
    <rPh sb="72" eb="74">
      <t>キンガク</t>
    </rPh>
    <rPh sb="89" eb="90">
      <t>イチ</t>
    </rPh>
    <rPh sb="90" eb="91">
      <t>ソウ</t>
    </rPh>
    <rPh sb="93" eb="95">
      <t>シハラ</t>
    </rPh>
    <rPh sb="100" eb="102">
      <t>キジツ</t>
    </rPh>
    <phoneticPr fontId="1"/>
  </si>
  <si>
    <t>9：半角数字
S：符号付き半角数字
X：半角英数
N：全半角混在</t>
    <rPh sb="2" eb="4">
      <t>ハンカク</t>
    </rPh>
    <rPh sb="4" eb="6">
      <t>スウジ</t>
    </rPh>
    <rPh sb="9" eb="11">
      <t>フゴウ</t>
    </rPh>
    <rPh sb="11" eb="12">
      <t>ツ</t>
    </rPh>
    <rPh sb="13" eb="15">
      <t>ハンカク</t>
    </rPh>
    <rPh sb="15" eb="17">
      <t>スウジ</t>
    </rPh>
    <rPh sb="20" eb="22">
      <t>ハンカク</t>
    </rPh>
    <rPh sb="22" eb="24">
      <t>エイスウ</t>
    </rPh>
    <rPh sb="27" eb="28">
      <t>ゼン</t>
    </rPh>
    <rPh sb="28" eb="30">
      <t>ハンカク</t>
    </rPh>
    <rPh sb="30" eb="32">
      <t>コンザイ</t>
    </rPh>
    <phoneticPr fontId="1"/>
  </si>
  <si>
    <t>S</t>
    <phoneticPr fontId="1"/>
  </si>
  <si>
    <t>区切り文字</t>
    <rPh sb="0" eb="2">
      <t>クギ</t>
    </rPh>
    <rPh sb="3" eb="5">
      <t>モジ</t>
    </rPh>
    <phoneticPr fontId="1"/>
  </si>
  <si>
    <t>●カンマ（","）</t>
    <phoneticPr fontId="1"/>
  </si>
  <si>
    <t>【任意回答欄】郵送先修正</t>
    <rPh sb="1" eb="3">
      <t>ニンイ</t>
    </rPh>
    <rPh sb="7" eb="9">
      <t>ユウソウ</t>
    </rPh>
    <rPh sb="9" eb="10">
      <t>サキ</t>
    </rPh>
    <rPh sb="10" eb="12">
      <t>シュウセイ</t>
    </rPh>
    <phoneticPr fontId="1"/>
  </si>
  <si>
    <t>【任意回答欄】郵便番号</t>
    <rPh sb="1" eb="3">
      <t>ニンイ</t>
    </rPh>
    <phoneticPr fontId="1"/>
  </si>
  <si>
    <t>【任意回答欄】発電者郵送先名義（第一名義）</t>
    <rPh sb="1" eb="3">
      <t>ニンイ</t>
    </rPh>
    <rPh sb="3" eb="5">
      <t>カイトウ</t>
    </rPh>
    <rPh sb="5" eb="6">
      <t>ラン</t>
    </rPh>
    <rPh sb="7" eb="9">
      <t>ハツデン</t>
    </rPh>
    <rPh sb="9" eb="10">
      <t>シャ</t>
    </rPh>
    <rPh sb="10" eb="12">
      <t>ユウソウ</t>
    </rPh>
    <rPh sb="12" eb="13">
      <t>サキ</t>
    </rPh>
    <rPh sb="13" eb="15">
      <t>メイギ</t>
    </rPh>
    <rPh sb="16" eb="18">
      <t>ダイイチ</t>
    </rPh>
    <rPh sb="18" eb="20">
      <t>メイギ</t>
    </rPh>
    <phoneticPr fontId="1"/>
  </si>
  <si>
    <t>【任意回答欄】発電者郵送先名義（第二名義）</t>
    <rPh sb="1" eb="3">
      <t>ニンイ</t>
    </rPh>
    <rPh sb="3" eb="5">
      <t>カイトウ</t>
    </rPh>
    <rPh sb="5" eb="6">
      <t>ラン</t>
    </rPh>
    <rPh sb="7" eb="9">
      <t>ハツデン</t>
    </rPh>
    <rPh sb="9" eb="10">
      <t>シャ</t>
    </rPh>
    <rPh sb="10" eb="12">
      <t>ユウソウ</t>
    </rPh>
    <rPh sb="12" eb="13">
      <t>サキ</t>
    </rPh>
    <rPh sb="13" eb="15">
      <t>メイギ</t>
    </rPh>
    <rPh sb="16" eb="18">
      <t>ダイニ</t>
    </rPh>
    <rPh sb="18" eb="20">
      <t>メイギ</t>
    </rPh>
    <phoneticPr fontId="1"/>
  </si>
  <si>
    <t>【任意回答欄】電話番号</t>
    <rPh sb="1" eb="3">
      <t>ニンイ</t>
    </rPh>
    <rPh sb="3" eb="5">
      <t>カイトウ</t>
    </rPh>
    <rPh sb="5" eb="6">
      <t>ラン</t>
    </rPh>
    <rPh sb="7" eb="9">
      <t>デンワ</t>
    </rPh>
    <rPh sb="9" eb="11">
      <t>バンゴウ</t>
    </rPh>
    <phoneticPr fontId="1"/>
  </si>
  <si>
    <t>【任意回答欄】メールアドレス</t>
    <rPh sb="1" eb="3">
      <t>ニンイ</t>
    </rPh>
    <rPh sb="3" eb="5">
      <t>カイトウ</t>
    </rPh>
    <rPh sb="5" eb="6">
      <t>ラン</t>
    </rPh>
    <phoneticPr fontId="1"/>
  </si>
  <si>
    <t>●帳票名_年月日_事業者コード_帳票識別_リビジョン_分割番号.拡張子
 （例）計算結果明細一覧_YYYYMMDD_XXXXX_99_99_99.csv</t>
    <rPh sb="1" eb="3">
      <t>チョウヒョウ</t>
    </rPh>
    <rPh sb="3" eb="4">
      <t>メイ</t>
    </rPh>
    <rPh sb="5" eb="8">
      <t>ネンガッピ</t>
    </rPh>
    <rPh sb="9" eb="12">
      <t>ジギョウシャ</t>
    </rPh>
    <rPh sb="16" eb="18">
      <t>チョウヒョウ</t>
    </rPh>
    <rPh sb="18" eb="20">
      <t>シキベツ</t>
    </rPh>
    <rPh sb="27" eb="29">
      <t>ブンカツ</t>
    </rPh>
    <rPh sb="29" eb="31">
      <t>バンゴウ</t>
    </rPh>
    <rPh sb="32" eb="35">
      <t>カクチョウシ</t>
    </rPh>
    <rPh sb="38" eb="39">
      <t>レイ</t>
    </rPh>
    <rPh sb="40" eb="42">
      <t>ケイサン</t>
    </rPh>
    <rPh sb="42" eb="44">
      <t>ケッカ</t>
    </rPh>
    <rPh sb="44" eb="46">
      <t>メイサイ</t>
    </rPh>
    <rPh sb="46" eb="48">
      <t>イチラン</t>
    </rPh>
    <phoneticPr fontId="1"/>
  </si>
  <si>
    <t>＜総括表＞</t>
    <rPh sb="1" eb="4">
      <t>ソウカツヒョウ</t>
    </rPh>
    <phoneticPr fontId="1"/>
  </si>
  <si>
    <t>総括表</t>
    <rPh sb="0" eb="3">
      <t>ソウカツヒョウ</t>
    </rPh>
    <phoneticPr fontId="1"/>
  </si>
  <si>
    <t>公開日</t>
    <rPh sb="0" eb="3">
      <t>コウカイビ</t>
    </rPh>
    <phoneticPr fontId="1"/>
  </si>
  <si>
    <t>YYYY年MM月DD日</t>
    <rPh sb="4" eb="5">
      <t>ネン</t>
    </rPh>
    <rPh sb="7" eb="8">
      <t>ゲツ</t>
    </rPh>
    <rPh sb="10" eb="11">
      <t>ニチ</t>
    </rPh>
    <phoneticPr fontId="1"/>
  </si>
  <si>
    <t>N</t>
  </si>
  <si>
    <t>N</t>
    <phoneticPr fontId="1"/>
  </si>
  <si>
    <t>V</t>
  </si>
  <si>
    <t>V</t>
    <phoneticPr fontId="1"/>
  </si>
  <si>
    <t>⑨</t>
    <phoneticPr fontId="1"/>
  </si>
  <si>
    <t>③</t>
    <phoneticPr fontId="1"/>
  </si>
  <si>
    <t>⑧</t>
    <phoneticPr fontId="1"/>
  </si>
  <si>
    <t>項目名</t>
    <rPh sb="0" eb="2">
      <t>コウモク</t>
    </rPh>
    <rPh sb="2" eb="3">
      <t>メイ</t>
    </rPh>
    <phoneticPr fontId="1"/>
  </si>
  <si>
    <t>発電契約者名</t>
    <rPh sb="0" eb="2">
      <t>ハツデン</t>
    </rPh>
    <rPh sb="2" eb="5">
      <t>ケイヤクシャ</t>
    </rPh>
    <rPh sb="5" eb="6">
      <t>メイ</t>
    </rPh>
    <phoneticPr fontId="1"/>
  </si>
  <si>
    <t>金額</t>
    <rPh sb="0" eb="2">
      <t>キンガク</t>
    </rPh>
    <phoneticPr fontId="1"/>
  </si>
  <si>
    <t>振込期日（相殺実施分）</t>
    <rPh sb="0" eb="2">
      <t>フリコミ</t>
    </rPh>
    <rPh sb="2" eb="4">
      <t>キジツ</t>
    </rPh>
    <rPh sb="5" eb="7">
      <t>ソウサイ</t>
    </rPh>
    <rPh sb="7" eb="9">
      <t>ジッシ</t>
    </rPh>
    <rPh sb="9" eb="10">
      <t>ブン</t>
    </rPh>
    <phoneticPr fontId="1"/>
  </si>
  <si>
    <t>日付</t>
    <rPh sb="0" eb="2">
      <t>ヒヅケ</t>
    </rPh>
    <phoneticPr fontId="1"/>
  </si>
  <si>
    <t>①と同じ</t>
    <rPh sb="2" eb="3">
      <t>オナ</t>
    </rPh>
    <phoneticPr fontId="1"/>
  </si>
  <si>
    <t>\XX,XXX,XXX　－</t>
    <phoneticPr fontId="1"/>
  </si>
  <si>
    <t>NN株式会社　様</t>
    <rPh sb="2" eb="4">
      <t>カブシキ</t>
    </rPh>
    <rPh sb="4" eb="6">
      <t>カイシャ</t>
    </rPh>
    <phoneticPr fontId="8"/>
  </si>
  <si>
    <t>NN電力送配電株式会社</t>
    <rPh sb="2" eb="4">
      <t>デンリョク</t>
    </rPh>
    <rPh sb="4" eb="5">
      <t>ソウ</t>
    </rPh>
    <rPh sb="5" eb="7">
      <t>ハイデン</t>
    </rPh>
    <phoneticPr fontId="8"/>
  </si>
  <si>
    <t>NN株式会社</t>
    <rPh sb="2" eb="4">
      <t>カブシキ</t>
    </rPh>
    <rPh sb="4" eb="6">
      <t>カイシャ</t>
    </rPh>
    <phoneticPr fontId="1"/>
  </si>
  <si>
    <t>S</t>
    <phoneticPr fontId="1"/>
  </si>
  <si>
    <t>NN電力送配電株式会社</t>
    <rPh sb="2" eb="4">
      <t>デンリョク</t>
    </rPh>
    <rPh sb="4" eb="5">
      <t>ソウ</t>
    </rPh>
    <rPh sb="5" eb="7">
      <t>ハイデン</t>
    </rPh>
    <rPh sb="7" eb="11">
      <t>カブシキガイシャ</t>
    </rPh>
    <phoneticPr fontId="8"/>
  </si>
  <si>
    <t>電話（99）9999－9999（代表）</t>
    <phoneticPr fontId="8"/>
  </si>
  <si>
    <t>＜ファイル構成＞</t>
    <rPh sb="5" eb="7">
      <t>コウセイ</t>
    </rPh>
    <phoneticPr fontId="1"/>
  </si>
  <si>
    <t>●ZIP</t>
    <phoneticPr fontId="1"/>
  </si>
  <si>
    <t>ファイル構成（内訳）</t>
    <rPh sb="4" eb="6">
      <t>コウセイ</t>
    </rPh>
    <rPh sb="7" eb="9">
      <t>ウチワケ</t>
    </rPh>
    <phoneticPr fontId="1"/>
  </si>
  <si>
    <t>＜ファイル構成イメージ＞</t>
    <rPh sb="5" eb="7">
      <t>コウセイ</t>
    </rPh>
    <phoneticPr fontId="1"/>
  </si>
  <si>
    <t>F</t>
  </si>
  <si>
    <t>NN送配電株式会社</t>
    <rPh sb="2" eb="3">
      <t>ソウ</t>
    </rPh>
    <rPh sb="3" eb="5">
      <t>ハイデン</t>
    </rPh>
    <rPh sb="5" eb="7">
      <t>カブシキ</t>
    </rPh>
    <rPh sb="7" eb="9">
      <t>カイシャ</t>
    </rPh>
    <phoneticPr fontId="1"/>
  </si>
  <si>
    <t>99999</t>
  </si>
  <si>
    <t>99999</t>
    <phoneticPr fontId="1"/>
  </si>
  <si>
    <t>NN株式会社</t>
    <rPh sb="2" eb="4">
      <t>カブシキ</t>
    </rPh>
    <rPh sb="4" eb="6">
      <t>カイシャ</t>
    </rPh>
    <phoneticPr fontId="1"/>
  </si>
  <si>
    <t>YYYYMMDD</t>
  </si>
  <si>
    <t>■トレーラ</t>
    <phoneticPr fontId="1"/>
  </si>
  <si>
    <t>請求金額計</t>
    <rPh sb="0" eb="2">
      <t>セイキュウ</t>
    </rPh>
    <rPh sb="2" eb="4">
      <t>キンガク</t>
    </rPh>
    <rPh sb="4" eb="5">
      <t>ケイ</t>
    </rPh>
    <phoneticPr fontId="1"/>
  </si>
  <si>
    <t>地点（契約）毎の請求額の合計を表示いたします。</t>
    <rPh sb="0" eb="2">
      <t>チテン</t>
    </rPh>
    <rPh sb="3" eb="5">
      <t>ケイヤク</t>
    </rPh>
    <rPh sb="6" eb="7">
      <t>ゴト</t>
    </rPh>
    <rPh sb="8" eb="10">
      <t>セイキュウ</t>
    </rPh>
    <rPh sb="10" eb="11">
      <t>ガク</t>
    </rPh>
    <rPh sb="12" eb="14">
      <t>ゴウケイ</t>
    </rPh>
    <rPh sb="15" eb="17">
      <t>ヒョウジ</t>
    </rPh>
    <phoneticPr fontId="1"/>
  </si>
  <si>
    <t>■データ</t>
    <phoneticPr fontId="1"/>
  </si>
  <si>
    <t>■ヘッダー</t>
    <phoneticPr fontId="1"/>
  </si>
  <si>
    <t>帳票名を表示いたします。</t>
    <rPh sb="0" eb="2">
      <t>チョウヒョウ</t>
    </rPh>
    <rPh sb="2" eb="3">
      <t>メイ</t>
    </rPh>
    <rPh sb="4" eb="6">
      <t>ヒョウジ</t>
    </rPh>
    <phoneticPr fontId="1"/>
  </si>
  <si>
    <t>各社任意の管理番号を表示いたします。
※表示有無、内容については各社毎に異なります。</t>
    <rPh sb="0" eb="2">
      <t>カクシャ</t>
    </rPh>
    <rPh sb="2" eb="4">
      <t>ニンイ</t>
    </rPh>
    <rPh sb="5" eb="7">
      <t>カンリ</t>
    </rPh>
    <rPh sb="7" eb="9">
      <t>バンゴウ</t>
    </rPh>
    <rPh sb="10" eb="12">
      <t>ヒョウジ</t>
    </rPh>
    <rPh sb="20" eb="22">
      <t>ヒョウジ</t>
    </rPh>
    <rPh sb="22" eb="24">
      <t>ウム</t>
    </rPh>
    <rPh sb="25" eb="27">
      <t>ナイヨウ</t>
    </rPh>
    <rPh sb="32" eb="34">
      <t>カクシャ</t>
    </rPh>
    <rPh sb="34" eb="35">
      <t>ゴト</t>
    </rPh>
    <rPh sb="36" eb="37">
      <t>コト</t>
    </rPh>
    <phoneticPr fontId="1"/>
  </si>
  <si>
    <t>送配電事業者名を表示いたします。</t>
    <rPh sb="0" eb="1">
      <t>ソウ</t>
    </rPh>
    <rPh sb="1" eb="3">
      <t>ハイデン</t>
    </rPh>
    <rPh sb="3" eb="6">
      <t>ジギョウシャ</t>
    </rPh>
    <rPh sb="6" eb="7">
      <t>メイ</t>
    </rPh>
    <rPh sb="8" eb="10">
      <t>ヒョウジ</t>
    </rPh>
    <phoneticPr fontId="1"/>
  </si>
  <si>
    <t>発電契約者名を表示いたします。</t>
    <rPh sb="0" eb="2">
      <t>ハツデン</t>
    </rPh>
    <rPh sb="2" eb="5">
      <t>ケイヤクシャ</t>
    </rPh>
    <rPh sb="5" eb="6">
      <t>メイ</t>
    </rPh>
    <rPh sb="7" eb="9">
      <t>ヒョウジ</t>
    </rPh>
    <phoneticPr fontId="1"/>
  </si>
  <si>
    <t>＜代理回収結果一覧＞</t>
    <phoneticPr fontId="1"/>
  </si>
  <si>
    <t>代理回収結果一覧</t>
    <phoneticPr fontId="1"/>
  </si>
  <si>
    <t>●帳票名_年月日_事業者コード_帳票識別_リビジョン_分割番号.拡張子
 （例）代理回収結果一覧_YYYYMMDD_XXXXX_99_99_99.csv</t>
    <rPh sb="1" eb="3">
      <t>チョウヒョウ</t>
    </rPh>
    <rPh sb="3" eb="4">
      <t>メイ</t>
    </rPh>
    <rPh sb="5" eb="8">
      <t>ネンガッピ</t>
    </rPh>
    <rPh sb="9" eb="12">
      <t>ジギョウシャ</t>
    </rPh>
    <rPh sb="16" eb="18">
      <t>チョウヒョウ</t>
    </rPh>
    <rPh sb="18" eb="20">
      <t>シキベツ</t>
    </rPh>
    <rPh sb="27" eb="29">
      <t>ブンカツ</t>
    </rPh>
    <rPh sb="29" eb="31">
      <t>バンゴウ</t>
    </rPh>
    <rPh sb="32" eb="35">
      <t>カクチョウシ</t>
    </rPh>
    <rPh sb="38" eb="39">
      <t>レイ</t>
    </rPh>
    <phoneticPr fontId="1"/>
  </si>
  <si>
    <t>110</t>
    <phoneticPr fontId="1"/>
  </si>
  <si>
    <t>■　代理回収結果一覧</t>
    <rPh sb="2" eb="4">
      <t>ダイリ</t>
    </rPh>
    <rPh sb="4" eb="6">
      <t>カイシュウ</t>
    </rPh>
    <rPh sb="6" eb="8">
      <t>ケッカ</t>
    </rPh>
    <rPh sb="8" eb="10">
      <t>イチラン</t>
    </rPh>
    <phoneticPr fontId="1"/>
  </si>
  <si>
    <t>対象／対象外／未計算</t>
    <rPh sb="0" eb="2">
      <t>タイショウ</t>
    </rPh>
    <rPh sb="3" eb="5">
      <t>タイショウ</t>
    </rPh>
    <rPh sb="5" eb="6">
      <t>ガイ</t>
    </rPh>
    <rPh sb="7" eb="8">
      <t>ミ</t>
    </rPh>
    <rPh sb="8" eb="10">
      <t>ケイサン</t>
    </rPh>
    <phoneticPr fontId="1"/>
  </si>
  <si>
    <t>●ご契約上の最大受電電力を表示いたします。</t>
    <rPh sb="2" eb="4">
      <t>ケイヤク</t>
    </rPh>
    <rPh sb="4" eb="5">
      <t>ジョウ</t>
    </rPh>
    <rPh sb="6" eb="8">
      <t>サイダイ</t>
    </rPh>
    <rPh sb="8" eb="10">
      <t>ジュデン</t>
    </rPh>
    <rPh sb="10" eb="12">
      <t>デンリョク</t>
    </rPh>
    <rPh sb="13" eb="15">
      <t>ヒョウジ</t>
    </rPh>
    <phoneticPr fontId="1"/>
  </si>
  <si>
    <t>接続送電サービス契約電力</t>
    <rPh sb="0" eb="2">
      <t>セツゾク</t>
    </rPh>
    <rPh sb="2" eb="4">
      <t>ソウデン</t>
    </rPh>
    <rPh sb="8" eb="10">
      <t>ケイヤク</t>
    </rPh>
    <rPh sb="10" eb="12">
      <t>デンリョク</t>
    </rPh>
    <phoneticPr fontId="1"/>
  </si>
  <si>
    <t>系統連系受電課金対象電力</t>
    <rPh sb="0" eb="4">
      <t>ケイトウレンケイ</t>
    </rPh>
    <rPh sb="4" eb="6">
      <t>ジュデン</t>
    </rPh>
    <rPh sb="6" eb="8">
      <t>カキン</t>
    </rPh>
    <rPh sb="8" eb="10">
      <t>タイショウ</t>
    </rPh>
    <rPh sb="10" eb="12">
      <t>デンリョク</t>
    </rPh>
    <phoneticPr fontId="1"/>
  </si>
  <si>
    <t>契約超過受電電力</t>
    <rPh sb="0" eb="2">
      <t>ケイヤク</t>
    </rPh>
    <rPh sb="2" eb="4">
      <t>チョウカ</t>
    </rPh>
    <rPh sb="4" eb="6">
      <t>ジュデン</t>
    </rPh>
    <rPh sb="6" eb="8">
      <t>デンリョク</t>
    </rPh>
    <phoneticPr fontId="1"/>
  </si>
  <si>
    <t>最大連系電力等</t>
    <rPh sb="0" eb="2">
      <t>サイダイ</t>
    </rPh>
    <rPh sb="2" eb="4">
      <t>レンケイ</t>
    </rPh>
    <rPh sb="4" eb="6">
      <t>デンリョク</t>
    </rPh>
    <rPh sb="6" eb="7">
      <t>トウ</t>
    </rPh>
    <phoneticPr fontId="1"/>
  </si>
  <si>
    <t>配電事業者コード</t>
    <rPh sb="0" eb="2">
      <t>ハイデン</t>
    </rPh>
    <rPh sb="2" eb="4">
      <t>ジギョウ</t>
    </rPh>
    <rPh sb="4" eb="5">
      <t>シャ</t>
    </rPh>
    <phoneticPr fontId="1"/>
  </si>
  <si>
    <t>発電量調整受電電力量</t>
    <rPh sb="0" eb="2">
      <t>ハツデン</t>
    </rPh>
    <rPh sb="2" eb="3">
      <t>リョウ</t>
    </rPh>
    <rPh sb="3" eb="5">
      <t>チョウセイ</t>
    </rPh>
    <rPh sb="5" eb="7">
      <t>ジュデン</t>
    </rPh>
    <rPh sb="7" eb="9">
      <t>デンリョク</t>
    </rPh>
    <rPh sb="9" eb="10">
      <t>リョウ</t>
    </rPh>
    <phoneticPr fontId="1"/>
  </si>
  <si>
    <t>●帳票名_年月日_事業者コード_帳票識別_リビジョン_分割番号.拡張子
 （例）系統連系受電サービス料金等計算書一式_YYYYMMDD_XXXXX_99_99_99.ZIP</t>
    <rPh sb="1" eb="3">
      <t>チョウヒョウ</t>
    </rPh>
    <rPh sb="3" eb="4">
      <t>メイ</t>
    </rPh>
    <rPh sb="5" eb="8">
      <t>ネンガッピ</t>
    </rPh>
    <rPh sb="9" eb="12">
      <t>ジギョウシャ</t>
    </rPh>
    <rPh sb="16" eb="18">
      <t>チョウヒョウ</t>
    </rPh>
    <rPh sb="18" eb="20">
      <t>シキベツ</t>
    </rPh>
    <rPh sb="27" eb="29">
      <t>ブンカツ</t>
    </rPh>
    <rPh sb="29" eb="31">
      <t>バンゴウ</t>
    </rPh>
    <rPh sb="32" eb="35">
      <t>カクチョウシ</t>
    </rPh>
    <rPh sb="38" eb="39">
      <t>レイ</t>
    </rPh>
    <rPh sb="40" eb="46">
      <t>ケイトウレンケイジュデン</t>
    </rPh>
    <rPh sb="50" eb="53">
      <t>リョウキントウ</t>
    </rPh>
    <rPh sb="53" eb="56">
      <t>ケイサンショ</t>
    </rPh>
    <rPh sb="56" eb="58">
      <t>イッシキ</t>
    </rPh>
    <phoneticPr fontId="1"/>
  </si>
  <si>
    <t>系統連系受電サービス料金等計算書一式</t>
    <rPh sb="0" eb="6">
      <t>ケイトウレンケイジュデン</t>
    </rPh>
    <rPh sb="10" eb="13">
      <t>リョウキントウ</t>
    </rPh>
    <rPh sb="13" eb="16">
      <t>ケイサンショ</t>
    </rPh>
    <rPh sb="16" eb="18">
      <t>イッシキ</t>
    </rPh>
    <phoneticPr fontId="1"/>
  </si>
  <si>
    <t>■　系統連系受電サービス料金等総括表</t>
    <rPh sb="2" eb="8">
      <t>ケイトウレンケイジュデン</t>
    </rPh>
    <rPh sb="12" eb="15">
      <t>リョウキントウ</t>
    </rPh>
    <rPh sb="15" eb="18">
      <t>ソウカツヒョウ</t>
    </rPh>
    <phoneticPr fontId="1"/>
  </si>
  <si>
    <t>代理回収結果一覧</t>
    <rPh sb="0" eb="2">
      <t>ダイリ</t>
    </rPh>
    <rPh sb="2" eb="4">
      <t>カイシュウ</t>
    </rPh>
    <rPh sb="4" eb="6">
      <t>ケッカ</t>
    </rPh>
    <rPh sb="6" eb="8">
      <t>イチラン</t>
    </rPh>
    <phoneticPr fontId="1"/>
  </si>
  <si>
    <t>【TSO使用欄】配電事業者コード</t>
    <rPh sb="8" eb="10">
      <t>ハイデン</t>
    </rPh>
    <rPh sb="10" eb="12">
      <t>ジギョウ</t>
    </rPh>
    <rPh sb="12" eb="13">
      <t>シャ</t>
    </rPh>
    <phoneticPr fontId="1"/>
  </si>
  <si>
    <t>【TSO使用欄】配電事業者コード</t>
    <rPh sb="8" eb="13">
      <t>ハイデンジギョウシャ</t>
    </rPh>
    <phoneticPr fontId="1"/>
  </si>
  <si>
    <t>【任意回答欄】発電者郵送先住所</t>
    <rPh sb="1" eb="3">
      <t>ニンイ</t>
    </rPh>
    <phoneticPr fontId="1"/>
  </si>
  <si>
    <t>X</t>
    <phoneticPr fontId="1"/>
  </si>
  <si>
    <t>X</t>
    <phoneticPr fontId="1"/>
  </si>
  <si>
    <t>発電契約者さまに対して代理回収依頼することを目的として作成する。</t>
    <rPh sb="11" eb="13">
      <t>ダイリ</t>
    </rPh>
    <rPh sb="13" eb="15">
      <t>カイシュウ</t>
    </rPh>
    <rPh sb="15" eb="17">
      <t>イライ</t>
    </rPh>
    <phoneticPr fontId="1"/>
  </si>
  <si>
    <t>●上記相殺可否によって、入力いただく内容が以下の通り異なります。
「1：相殺可」、「6：相殺可（自社保有電源）」の場合
　代理回収結果一覧の返却日を記載ください。
　（代理回収結果一覧を返却いただいた日付を発電者さま毎の入金日とみなすため）
「2：相殺不可(TSOからの個別請求へ切替)」、「9：その他」の場合
　空白にて返却ください。
　（一送にて請求を行うこととなり、発電契約者さまでの入金日の把握は不可であるため）
「3：個別請求実施予定」の場合
次の通り、2回に分けて返却ください。
　【1回目（計算書公開から5営業日までに返却）】
　　　空白にて返却ください。
　【2回目（計算結果明細一覧記載の支払期日から３営業日までに返却）】
　　　１回目データを上書きする形で、以下の通り、返却ください。
　　　個別請求後、支払期日までに入金があった場合→発電者さまからの実際の入金日を
　　　　　　　　　　　　　　　　　　　　　　　　　　　　　　　　　　 記載ください。
　　　個別請求後、支払期日までに入金がなかった場合→空白にて返却ください。
　　（一送にて請求を行うこととなり、発電契約者さまでの入金日の把握は不可であるため）</t>
    <rPh sb="1" eb="3">
      <t>ジョウキ</t>
    </rPh>
    <rPh sb="3" eb="5">
      <t>ソウサイ</t>
    </rPh>
    <rPh sb="5" eb="7">
      <t>カヒ</t>
    </rPh>
    <rPh sb="12" eb="14">
      <t>ニュウリョク</t>
    </rPh>
    <rPh sb="18" eb="20">
      <t>ナイヨウ</t>
    </rPh>
    <rPh sb="21" eb="23">
      <t>イカ</t>
    </rPh>
    <rPh sb="24" eb="25">
      <t>トオ</t>
    </rPh>
    <rPh sb="26" eb="27">
      <t>コト</t>
    </rPh>
    <rPh sb="45" eb="47">
      <t>ソウサイ</t>
    </rPh>
    <rPh sb="47" eb="48">
      <t>カ</t>
    </rPh>
    <rPh sb="49" eb="51">
      <t>ジシャ</t>
    </rPh>
    <rPh sb="51" eb="53">
      <t>ホユウ</t>
    </rPh>
    <rPh sb="53" eb="55">
      <t>デンゲン</t>
    </rPh>
    <rPh sb="221" eb="223">
      <t>ジッシ</t>
    </rPh>
    <rPh sb="223" eb="225">
      <t>ヨテイ</t>
    </rPh>
    <phoneticPr fontId="1"/>
  </si>
  <si>
    <t>1／2／3／4／5／6／9</t>
    <phoneticPr fontId="1"/>
  </si>
  <si>
    <t>作成日もしくは請求（公開）日を表示いたします。</t>
    <rPh sb="0" eb="2">
      <t>サクセイ</t>
    </rPh>
    <rPh sb="2" eb="3">
      <t>ビ</t>
    </rPh>
    <rPh sb="7" eb="9">
      <t>セイキュウ</t>
    </rPh>
    <rPh sb="10" eb="12">
      <t>コウカイ</t>
    </rPh>
    <rPh sb="13" eb="14">
      <t>ビ</t>
    </rPh>
    <rPh sb="15" eb="17">
      <t>ヒョウジ</t>
    </rPh>
    <phoneticPr fontId="1"/>
  </si>
  <si>
    <t>110</t>
    <phoneticPr fontId="1"/>
  </si>
  <si>
    <t>各社任意の管理番号を表示いたします。用途がない場合は非表示となります。</t>
    <rPh sb="0" eb="2">
      <t>カクシャ</t>
    </rPh>
    <rPh sb="2" eb="4">
      <t>ニンイ</t>
    </rPh>
    <rPh sb="5" eb="7">
      <t>カンリ</t>
    </rPh>
    <rPh sb="7" eb="9">
      <t>バンゴウ</t>
    </rPh>
    <rPh sb="10" eb="12">
      <t>ヒョウジ</t>
    </rPh>
    <rPh sb="18" eb="20">
      <t>ヨウト</t>
    </rPh>
    <rPh sb="23" eb="25">
      <t>バアイ</t>
    </rPh>
    <rPh sb="26" eb="29">
      <t>ヒヒョウジ</t>
    </rPh>
    <phoneticPr fontId="1"/>
  </si>
  <si>
    <t>代理回収結果返却期日</t>
    <rPh sb="0" eb="2">
      <t>ダイリ</t>
    </rPh>
    <rPh sb="2" eb="4">
      <t>カイシュウ</t>
    </rPh>
    <rPh sb="4" eb="6">
      <t>ケッカ</t>
    </rPh>
    <rPh sb="6" eb="8">
      <t>ヘンキャク</t>
    </rPh>
    <rPh sb="8" eb="10">
      <t>キジツ</t>
    </rPh>
    <phoneticPr fontId="1"/>
  </si>
  <si>
    <t>発電契約者さまに対して各地点毎（契約毎）の実績ならびに計算結果を通知することを目的として作成する。また、代理回収要否判断の為に、対象外・未計算情報も表示する。</t>
    <rPh sb="52" eb="54">
      <t>ダイリ</t>
    </rPh>
    <rPh sb="54" eb="56">
      <t>カイシュウ</t>
    </rPh>
    <rPh sb="56" eb="58">
      <t>ヨウヒ</t>
    </rPh>
    <phoneticPr fontId="1"/>
  </si>
  <si>
    <t>【必須回答欄】相殺可否等</t>
    <rPh sb="1" eb="3">
      <t>ヒッス</t>
    </rPh>
    <rPh sb="3" eb="5">
      <t>カイトウ</t>
    </rPh>
    <rPh sb="5" eb="6">
      <t>ラン</t>
    </rPh>
    <rPh sb="7" eb="9">
      <t>ソウサイ</t>
    </rPh>
    <rPh sb="9" eb="11">
      <t>カヒ</t>
    </rPh>
    <rPh sb="11" eb="12">
      <t>トウ</t>
    </rPh>
    <phoneticPr fontId="1"/>
  </si>
  <si>
    <t>送配電事業者と発電契約者さまの間で各地点毎（契約毎）の代理回収結果を連絡することを目的として作成する。
なお、計算結果明細一覧に表示した地点のうち、課金対象のみ（※）表示する。
※請求金額がゼロ円となる場合に代理回収結果一覧へレコードを表示するか否かは、各社毎の運用となります。</t>
    <rPh sb="27" eb="29">
      <t>ダイリ</t>
    </rPh>
    <rPh sb="29" eb="31">
      <t>カイシュウ</t>
    </rPh>
    <rPh sb="90" eb="92">
      <t>セイキュウ</t>
    </rPh>
    <rPh sb="92" eb="94">
      <t>キンガク</t>
    </rPh>
    <rPh sb="97" eb="98">
      <t>エン</t>
    </rPh>
    <rPh sb="101" eb="103">
      <t>バアイ</t>
    </rPh>
    <rPh sb="104" eb="112">
      <t>ダイリカイシュウケッカイチラン</t>
    </rPh>
    <rPh sb="118" eb="120">
      <t>ヒョウジ</t>
    </rPh>
    <rPh sb="123" eb="124">
      <t>イナ</t>
    </rPh>
    <rPh sb="127" eb="129">
      <t>カクシャ</t>
    </rPh>
    <rPh sb="129" eb="130">
      <t>ゴト</t>
    </rPh>
    <rPh sb="131" eb="133">
      <t>ウンヨウ</t>
    </rPh>
    <phoneticPr fontId="1"/>
  </si>
  <si>
    <t>総額 ／ 内訳</t>
    <rPh sb="0" eb="2">
      <t>ソウガク</t>
    </rPh>
    <rPh sb="5" eb="7">
      <t>ウチワケ</t>
    </rPh>
    <phoneticPr fontId="1"/>
  </si>
  <si>
    <t>●総額レコードは算定期間全体を通した請求金額を表示し、内訳レコードは契約異動により算定期間中に算定諸元が変更となる場合、変更となった期間ごとの請求諸元を表示します。
●総額レコードへ記載している計算結果については発電者さまへ通知ください。なお、内訳レコードが表示されている場合、内訳レコードへ記載している計算結果の発電者さまへの通知については、任意となります。
※　内訳レコードの表示／非表示については、システム仕様等によるため、各社毎の運用となります。</t>
    <rPh sb="91" eb="93">
      <t>キサイ</t>
    </rPh>
    <rPh sb="97" eb="99">
      <t>ケイサン</t>
    </rPh>
    <rPh sb="99" eb="101">
      <t>ケッカ</t>
    </rPh>
    <rPh sb="146" eb="148">
      <t>キサイ</t>
    </rPh>
    <rPh sb="172" eb="174">
      <t>ニンイ</t>
    </rPh>
    <phoneticPr fontId="1"/>
  </si>
  <si>
    <t>総額</t>
    <rPh sb="0" eb="2">
      <t>ソウガク</t>
    </rPh>
    <phoneticPr fontId="1"/>
  </si>
  <si>
    <t>内訳</t>
    <rPh sb="0" eb="1">
      <t>ウチワケ</t>
    </rPh>
    <phoneticPr fontId="1"/>
  </si>
  <si>
    <t>内訳</t>
    <rPh sb="0" eb="2">
      <t>ウチワケ</t>
    </rPh>
    <phoneticPr fontId="1"/>
  </si>
  <si>
    <t>系統設備効率化割引単価</t>
    <rPh sb="0" eb="2">
      <t>ケイトウ</t>
    </rPh>
    <rPh sb="2" eb="4">
      <t>セツビ</t>
    </rPh>
    <rPh sb="4" eb="7">
      <t>コウリツカ</t>
    </rPh>
    <rPh sb="7" eb="9">
      <t>ワリビキ</t>
    </rPh>
    <rPh sb="9" eb="11">
      <t>タンカ</t>
    </rPh>
    <phoneticPr fontId="1"/>
  </si>
  <si>
    <t>系統設備効率化割引額</t>
    <rPh sb="0" eb="2">
      <t>ケイトウ</t>
    </rPh>
    <rPh sb="2" eb="4">
      <t>セツビ</t>
    </rPh>
    <rPh sb="4" eb="7">
      <t>コウリツカ</t>
    </rPh>
    <rPh sb="7" eb="9">
      <t>ワリビキ</t>
    </rPh>
    <rPh sb="9" eb="10">
      <t>ガク</t>
    </rPh>
    <phoneticPr fontId="1"/>
  </si>
  <si>
    <t>系統設備効率化割引区分</t>
    <rPh sb="0" eb="2">
      <t>ケイトウ</t>
    </rPh>
    <rPh sb="2" eb="4">
      <t>セツビ</t>
    </rPh>
    <rPh sb="4" eb="7">
      <t>コウリツカ</t>
    </rPh>
    <rPh sb="7" eb="9">
      <t>ワリビキ</t>
    </rPh>
    <rPh sb="9" eb="11">
      <t>クブン</t>
    </rPh>
    <phoneticPr fontId="1"/>
  </si>
  <si>
    <t>（例）公開日の場合
⇒型：N
　 桁：11
　 扱：V
  上記の場合には全半角混在、最長11桁、可変長となります。</t>
    <rPh sb="1" eb="2">
      <t>レイ</t>
    </rPh>
    <rPh sb="3" eb="6">
      <t>コウカイビ</t>
    </rPh>
    <rPh sb="7" eb="9">
      <t>バアイ</t>
    </rPh>
    <rPh sb="11" eb="12">
      <t>カタ</t>
    </rPh>
    <rPh sb="17" eb="18">
      <t>ケタ</t>
    </rPh>
    <rPh sb="24" eb="25">
      <t>アツカ</t>
    </rPh>
    <rPh sb="30" eb="32">
      <t>ジョウキ</t>
    </rPh>
    <rPh sb="33" eb="35">
      <t>バアイ</t>
    </rPh>
    <rPh sb="37" eb="38">
      <t>ゼン</t>
    </rPh>
    <rPh sb="38" eb="40">
      <t>ハンカク</t>
    </rPh>
    <rPh sb="40" eb="42">
      <t>コンザイ</t>
    </rPh>
    <rPh sb="43" eb="45">
      <t>サイチョウ</t>
    </rPh>
    <rPh sb="47" eb="48">
      <t>ケタ</t>
    </rPh>
    <rPh sb="49" eb="51">
      <t>カヘン</t>
    </rPh>
    <phoneticPr fontId="1"/>
  </si>
  <si>
    <r>
      <t>計算結果明細一覧の合計金額</t>
    </r>
    <r>
      <rPr>
        <sz val="10"/>
        <rFont val="Meiryo UI"/>
        <family val="3"/>
        <charset val="128"/>
      </rPr>
      <t>（トレーラ$1）を3桁ごとのカンマ区切りで表示いたします。
実際にお振込みいただく金額は、代理回収結果一覧で相殺可として返却いただく地点の請求金額の合計額となります。</t>
    </r>
    <rPh sb="0" eb="2">
      <t>ケイサン</t>
    </rPh>
    <rPh sb="2" eb="4">
      <t>ケッカ</t>
    </rPh>
    <rPh sb="4" eb="6">
      <t>メイサイ</t>
    </rPh>
    <rPh sb="6" eb="8">
      <t>イチラン</t>
    </rPh>
    <rPh sb="9" eb="11">
      <t>ゴウケイ</t>
    </rPh>
    <rPh sb="11" eb="13">
      <t>キンガク</t>
    </rPh>
    <rPh sb="23" eb="24">
      <t>ケタ</t>
    </rPh>
    <rPh sb="30" eb="32">
      <t>クギ</t>
    </rPh>
    <rPh sb="34" eb="36">
      <t>ヒョウジ</t>
    </rPh>
    <rPh sb="43" eb="45">
      <t>ジッサイ</t>
    </rPh>
    <rPh sb="47" eb="49">
      <t>フリコ</t>
    </rPh>
    <rPh sb="54" eb="56">
      <t>キンガク</t>
    </rPh>
    <rPh sb="58" eb="60">
      <t>ダイリ</t>
    </rPh>
    <rPh sb="60" eb="62">
      <t>カイシュウ</t>
    </rPh>
    <rPh sb="62" eb="64">
      <t>ケッカ</t>
    </rPh>
    <rPh sb="64" eb="66">
      <t>イチラン</t>
    </rPh>
    <rPh sb="67" eb="69">
      <t>ソウサイ</t>
    </rPh>
    <rPh sb="69" eb="70">
      <t>カ</t>
    </rPh>
    <rPh sb="73" eb="75">
      <t>ヘンキャク</t>
    </rPh>
    <rPh sb="79" eb="81">
      <t>チテン</t>
    </rPh>
    <rPh sb="82" eb="84">
      <t>セイキュウ</t>
    </rPh>
    <rPh sb="84" eb="86">
      <t>キンガク</t>
    </rPh>
    <rPh sb="87" eb="89">
      <t>ゴウケイ</t>
    </rPh>
    <rPh sb="89" eb="90">
      <t>ガク</t>
    </rPh>
    <phoneticPr fontId="1"/>
  </si>
  <si>
    <r>
      <t>①の</t>
    </r>
    <r>
      <rPr>
        <sz val="10"/>
        <rFont val="Meiryo UI"/>
        <family val="3"/>
        <charset val="128"/>
      </rPr>
      <t>翌営業日から起算して4営業日を表示いたします。</t>
    </r>
    <rPh sb="2" eb="6">
      <t>ヨクエイギョウビ</t>
    </rPh>
    <rPh sb="8" eb="10">
      <t>キサン</t>
    </rPh>
    <rPh sb="17" eb="19">
      <t>ヒョウジ</t>
    </rPh>
    <phoneticPr fontId="1"/>
  </si>
  <si>
    <t>料金算定日（検針日）の翌日から起算して30日（金融機関の休業日にあたる場合は、次の営業日）を表示いたします。</t>
    <rPh sb="0" eb="2">
      <t>リョウキン</t>
    </rPh>
    <rPh sb="2" eb="4">
      <t>サンテイ</t>
    </rPh>
    <rPh sb="4" eb="5">
      <t>ビ</t>
    </rPh>
    <rPh sb="6" eb="8">
      <t>ケンシン</t>
    </rPh>
    <rPh sb="8" eb="9">
      <t>ビ</t>
    </rPh>
    <rPh sb="23" eb="25">
      <t>キンユウ</t>
    </rPh>
    <rPh sb="25" eb="27">
      <t>キカン</t>
    </rPh>
    <rPh sb="28" eb="31">
      <t>キュウギョウビ</t>
    </rPh>
    <rPh sb="35" eb="37">
      <t>バアイ</t>
    </rPh>
    <rPh sb="39" eb="40">
      <t>ツギ</t>
    </rPh>
    <rPh sb="41" eb="44">
      <t>エイギョウビ</t>
    </rPh>
    <rPh sb="46" eb="48">
      <t>ヒョウジ</t>
    </rPh>
    <phoneticPr fontId="1"/>
  </si>
  <si>
    <t>計算結果明細一覧記載の支払期日（$15）の翌営業日から起算して2営業日を表示いたします。</t>
    <rPh sb="0" eb="4">
      <t>ケイサンケッカ</t>
    </rPh>
    <rPh sb="4" eb="6">
      <t>メイサイ</t>
    </rPh>
    <rPh sb="6" eb="8">
      <t>イチラン</t>
    </rPh>
    <rPh sb="8" eb="10">
      <t>キサイ</t>
    </rPh>
    <rPh sb="11" eb="13">
      <t>シハライ</t>
    </rPh>
    <rPh sb="13" eb="15">
      <t>キジツ</t>
    </rPh>
    <rPh sb="21" eb="25">
      <t>ヨクエイギョウビ</t>
    </rPh>
    <rPh sb="27" eb="29">
      <t>キサン</t>
    </rPh>
    <rPh sb="32" eb="35">
      <t>エイギョウビ</t>
    </rPh>
    <rPh sb="36" eb="38">
      <t>ヒョウジ</t>
    </rPh>
    <phoneticPr fontId="1"/>
  </si>
  <si>
    <t>（例）総額／内訳項目の場合
⇒型：N
　 桁：2
　 扱：F
  上記の場合には全半角混在2桁固定長となります。</t>
    <rPh sb="1" eb="2">
      <t>レイ</t>
    </rPh>
    <rPh sb="3" eb="5">
      <t>ソウガク</t>
    </rPh>
    <rPh sb="6" eb="8">
      <t>ウチワケ</t>
    </rPh>
    <rPh sb="8" eb="10">
      <t>コウモク</t>
    </rPh>
    <rPh sb="11" eb="13">
      <t>バアイ</t>
    </rPh>
    <rPh sb="15" eb="16">
      <t>カタ</t>
    </rPh>
    <rPh sb="21" eb="22">
      <t>ケタ</t>
    </rPh>
    <rPh sb="27" eb="28">
      <t>アツカ</t>
    </rPh>
    <rPh sb="33" eb="35">
      <t>ジョウキ</t>
    </rPh>
    <rPh sb="36" eb="38">
      <t>バアイ</t>
    </rPh>
    <rPh sb="40" eb="41">
      <t>ゼン</t>
    </rPh>
    <rPh sb="41" eb="43">
      <t>ハンカク</t>
    </rPh>
    <rPh sb="43" eb="45">
      <t>コンザイ</t>
    </rPh>
    <rPh sb="46" eb="47">
      <t>ケタ</t>
    </rPh>
    <rPh sb="47" eb="50">
      <t>コテイチョウ</t>
    </rPh>
    <phoneticPr fontId="1"/>
  </si>
  <si>
    <t>F</t>
    <phoneticPr fontId="1"/>
  </si>
  <si>
    <t>●各エリアの検針日程を表示いたします。</t>
    <phoneticPr fontId="1"/>
  </si>
  <si>
    <t>X</t>
    <phoneticPr fontId="1"/>
  </si>
  <si>
    <t>XXXXX</t>
    <phoneticPr fontId="1"/>
  </si>
  <si>
    <t>発電者名義</t>
    <phoneticPr fontId="1"/>
  </si>
  <si>
    <t>発電者名義</t>
    <phoneticPr fontId="1"/>
  </si>
  <si>
    <t>NN株式会社</t>
    <phoneticPr fontId="1"/>
  </si>
  <si>
    <t>YYYYMM</t>
    <phoneticPr fontId="1"/>
  </si>
  <si>
    <t>F</t>
    <phoneticPr fontId="1"/>
  </si>
  <si>
    <t>YYYYMMDD</t>
    <phoneticPr fontId="1"/>
  </si>
  <si>
    <t>Z9</t>
    <phoneticPr fontId="1"/>
  </si>
  <si>
    <t>S</t>
    <phoneticPr fontId="1"/>
  </si>
  <si>
    <t>同時最大受電電力</t>
    <phoneticPr fontId="1"/>
  </si>
  <si>
    <t>ZZZZZZZZ9／0／0.5／1.5</t>
    <phoneticPr fontId="1"/>
  </si>
  <si>
    <t>ZZ9.99</t>
    <phoneticPr fontId="1"/>
  </si>
  <si>
    <t>経済的出力抑制調整電力量</t>
    <rPh sb="0" eb="3">
      <t>ケイザイテキ</t>
    </rPh>
    <rPh sb="3" eb="5">
      <t>シュツリョク</t>
    </rPh>
    <rPh sb="5" eb="7">
      <t>ヨクセイ</t>
    </rPh>
    <rPh sb="7" eb="9">
      <t>チョウセイ</t>
    </rPh>
    <rPh sb="9" eb="11">
      <t>デンリョク</t>
    </rPh>
    <rPh sb="11" eb="12">
      <t>リョウ</t>
    </rPh>
    <phoneticPr fontId="1"/>
  </si>
  <si>
    <t>経済的出力抑制調整電力量料金</t>
    <rPh sb="0" eb="3">
      <t>ケイザイテキ</t>
    </rPh>
    <rPh sb="3" eb="5">
      <t>シュツリョク</t>
    </rPh>
    <rPh sb="5" eb="7">
      <t>ヨクセイ</t>
    </rPh>
    <rPh sb="7" eb="9">
      <t>チョウセイ</t>
    </rPh>
    <rPh sb="9" eb="11">
      <t>デンリョク</t>
    </rPh>
    <rPh sb="11" eb="12">
      <t>リョウ</t>
    </rPh>
    <rPh sb="12" eb="14">
      <t>リョウキン</t>
    </rPh>
    <phoneticPr fontId="1"/>
  </si>
  <si>
    <t xml:space="preserve">●請求書の重複発行等による重複入金等で発生した預かり金を当月分に充当する場合に表示いたします。
</t>
    <rPh sb="1" eb="4">
      <t>セイキュウショ</t>
    </rPh>
    <rPh sb="5" eb="7">
      <t>チョウフク</t>
    </rPh>
    <rPh sb="7" eb="9">
      <t>ハッコウ</t>
    </rPh>
    <rPh sb="9" eb="10">
      <t>トウ</t>
    </rPh>
    <rPh sb="13" eb="15">
      <t>チョウフク</t>
    </rPh>
    <rPh sb="15" eb="17">
      <t>ニュウキン</t>
    </rPh>
    <rPh sb="17" eb="18">
      <t>トウ</t>
    </rPh>
    <rPh sb="19" eb="21">
      <t>ハッセイ</t>
    </rPh>
    <rPh sb="23" eb="24">
      <t>アズ</t>
    </rPh>
    <rPh sb="26" eb="27">
      <t>キン</t>
    </rPh>
    <rPh sb="28" eb="30">
      <t>トウゲツ</t>
    </rPh>
    <rPh sb="30" eb="31">
      <t>ブン</t>
    </rPh>
    <rPh sb="32" eb="34">
      <t>ジュウトウ</t>
    </rPh>
    <rPh sb="36" eb="38">
      <t>バアイ</t>
    </rPh>
    <rPh sb="39" eb="41">
      <t>ヒョウジ</t>
    </rPh>
    <phoneticPr fontId="1"/>
  </si>
  <si>
    <t>預かり金</t>
    <rPh sb="0" eb="1">
      <t>アズ</t>
    </rPh>
    <rPh sb="3" eb="4">
      <t>キン</t>
    </rPh>
    <phoneticPr fontId="1"/>
  </si>
  <si>
    <t>延滞利息</t>
    <rPh sb="0" eb="2">
      <t>エンタイ</t>
    </rPh>
    <rPh sb="2" eb="4">
      <t>リソク</t>
    </rPh>
    <phoneticPr fontId="1"/>
  </si>
  <si>
    <t>●上記供給地点（$21）の契約電力を半角数字で表示いたします。
●定額メニューの場合は「0」を表示いたします。
●接続送電サービス契約電力が0.5kWの場合には、「0.5」を表示いたします。
●需要側の契約電流が「5A」の場合は「0.5」、「15A」の場合は「1.5」を表示いたします。</t>
    <rPh sb="1" eb="3">
      <t>ジョウキ</t>
    </rPh>
    <rPh sb="3" eb="5">
      <t>キョウキュウ</t>
    </rPh>
    <rPh sb="5" eb="7">
      <t>チテン</t>
    </rPh>
    <rPh sb="13" eb="15">
      <t>ケイヤク</t>
    </rPh>
    <rPh sb="15" eb="17">
      <t>デンリョク</t>
    </rPh>
    <rPh sb="18" eb="20">
      <t>ハンカク</t>
    </rPh>
    <rPh sb="20" eb="22">
      <t>スウジ</t>
    </rPh>
    <rPh sb="23" eb="25">
      <t>ヒョウジ</t>
    </rPh>
    <rPh sb="33" eb="35">
      <t>テイガク</t>
    </rPh>
    <rPh sb="40" eb="42">
      <t>バアイ</t>
    </rPh>
    <rPh sb="47" eb="49">
      <t>ヒョウジ</t>
    </rPh>
    <rPh sb="57" eb="61">
      <t>セツゾクソウデン</t>
    </rPh>
    <rPh sb="65" eb="67">
      <t>ケイヤク</t>
    </rPh>
    <rPh sb="67" eb="69">
      <t>デンリョク</t>
    </rPh>
    <rPh sb="76" eb="78">
      <t>バアイ</t>
    </rPh>
    <rPh sb="87" eb="89">
      <t>ヒョウジ</t>
    </rPh>
    <rPh sb="97" eb="99">
      <t>ジュヨウ</t>
    </rPh>
    <rPh sb="99" eb="100">
      <t>ガワ</t>
    </rPh>
    <rPh sb="101" eb="103">
      <t>ケイヤク</t>
    </rPh>
    <rPh sb="103" eb="105">
      <t>デンリュウ</t>
    </rPh>
    <rPh sb="111" eb="113">
      <t>バアイ</t>
    </rPh>
    <rPh sb="126" eb="128">
      <t>バアイ</t>
    </rPh>
    <rPh sb="135" eb="137">
      <t>ヒョウジ</t>
    </rPh>
    <phoneticPr fontId="1"/>
  </si>
  <si>
    <t>●同時最大受電電力（$17）から接続送電サービス契約電力（$22）を差し引いた値を半角数字で表示いたします。（差し引いた値がマイナスとなった場合は0と表示いたします）
●需要側電力が端数持ちの場合は四捨五入後の値を表示いたします。</t>
    <rPh sb="1" eb="3">
      <t>ドウジ</t>
    </rPh>
    <rPh sb="3" eb="5">
      <t>サイダイ</t>
    </rPh>
    <rPh sb="16" eb="18">
      <t>セツゾク</t>
    </rPh>
    <rPh sb="18" eb="20">
      <t>ソウデン</t>
    </rPh>
    <rPh sb="24" eb="26">
      <t>ケイヤク</t>
    </rPh>
    <rPh sb="26" eb="28">
      <t>デンリョク</t>
    </rPh>
    <rPh sb="34" eb="35">
      <t>サ</t>
    </rPh>
    <rPh sb="36" eb="37">
      <t>ヒ</t>
    </rPh>
    <rPh sb="39" eb="40">
      <t>アタイ</t>
    </rPh>
    <rPh sb="41" eb="43">
      <t>ハンカク</t>
    </rPh>
    <rPh sb="43" eb="45">
      <t>スウジ</t>
    </rPh>
    <rPh sb="46" eb="48">
      <t>ヒョウジ</t>
    </rPh>
    <rPh sb="85" eb="87">
      <t>ジュヨウ</t>
    </rPh>
    <rPh sb="87" eb="88">
      <t>ガワ</t>
    </rPh>
    <rPh sb="88" eb="90">
      <t>デンリョク</t>
    </rPh>
    <rPh sb="91" eb="93">
      <t>ハスウ</t>
    </rPh>
    <rPh sb="93" eb="94">
      <t>モ</t>
    </rPh>
    <rPh sb="96" eb="98">
      <t>バアイ</t>
    </rPh>
    <rPh sb="99" eb="103">
      <t>シシャゴニュウ</t>
    </rPh>
    <rPh sb="103" eb="104">
      <t>ゴ</t>
    </rPh>
    <rPh sb="105" eb="106">
      <t>アタイ</t>
    </rPh>
    <rPh sb="107" eb="109">
      <t>ヒョウジ</t>
    </rPh>
    <phoneticPr fontId="1"/>
  </si>
  <si>
    <t>●上記（$24）に系統連系受電課金対象電力($23)を乗じた金額を銭単位で表示いたします。</t>
    <rPh sb="1" eb="3">
      <t>ジョウキ</t>
    </rPh>
    <rPh sb="9" eb="13">
      <t>ケイトウレンケイ</t>
    </rPh>
    <rPh sb="13" eb="15">
      <t>ジュデン</t>
    </rPh>
    <rPh sb="15" eb="17">
      <t>カキン</t>
    </rPh>
    <rPh sb="17" eb="19">
      <t>タイショウ</t>
    </rPh>
    <rPh sb="19" eb="21">
      <t>デンリョク</t>
    </rPh>
    <rPh sb="27" eb="28">
      <t>ジョウ</t>
    </rPh>
    <rPh sb="30" eb="32">
      <t>キンガク</t>
    </rPh>
    <rPh sb="33" eb="34">
      <t>セン</t>
    </rPh>
    <rPh sb="34" eb="36">
      <t>タンイ</t>
    </rPh>
    <rPh sb="37" eb="39">
      <t>ヒョウジ</t>
    </rPh>
    <phoneticPr fontId="1"/>
  </si>
  <si>
    <t>●適用されている系統設備効率化割引区分($20)の合算した単価を銭単位で表示いたします。</t>
    <rPh sb="1" eb="3">
      <t>テキヨウ</t>
    </rPh>
    <rPh sb="8" eb="10">
      <t>ケイトウ</t>
    </rPh>
    <rPh sb="10" eb="12">
      <t>セツビ</t>
    </rPh>
    <rPh sb="12" eb="15">
      <t>コウリツカ</t>
    </rPh>
    <rPh sb="15" eb="17">
      <t>ワリビキ</t>
    </rPh>
    <rPh sb="17" eb="19">
      <t>クブン</t>
    </rPh>
    <rPh sb="25" eb="27">
      <t>ガッサン</t>
    </rPh>
    <rPh sb="29" eb="31">
      <t>タンカ</t>
    </rPh>
    <rPh sb="32" eb="33">
      <t>セン</t>
    </rPh>
    <rPh sb="33" eb="35">
      <t>タンイ</t>
    </rPh>
    <rPh sb="36" eb="38">
      <t>ヒョウジ</t>
    </rPh>
    <phoneticPr fontId="1"/>
  </si>
  <si>
    <t>●上記（$26）に系統連系受電課金対象電力($23)を乗じた金額を銭単位で表示いたします。</t>
    <rPh sb="1" eb="3">
      <t>ジョウキ</t>
    </rPh>
    <rPh sb="9" eb="13">
      <t>ケイトウレンケイ</t>
    </rPh>
    <rPh sb="13" eb="19">
      <t>ジュデンカキンタイショウ</t>
    </rPh>
    <rPh sb="19" eb="21">
      <t>デンリョク</t>
    </rPh>
    <rPh sb="27" eb="28">
      <t>ジョウ</t>
    </rPh>
    <rPh sb="30" eb="32">
      <t>キンガク</t>
    </rPh>
    <rPh sb="33" eb="34">
      <t>セン</t>
    </rPh>
    <rPh sb="34" eb="36">
      <t>タンイ</t>
    </rPh>
    <rPh sb="37" eb="39">
      <t>ヒョウジ</t>
    </rPh>
    <phoneticPr fontId="1"/>
  </si>
  <si>
    <t>●上記（$29）に発電量調整受電電力量($18)を乗じた金額を銭単位で表示いたします。</t>
    <rPh sb="1" eb="3">
      <t>ジョウキ</t>
    </rPh>
    <rPh sb="9" eb="11">
      <t>ハツデン</t>
    </rPh>
    <rPh sb="11" eb="12">
      <t>リョウ</t>
    </rPh>
    <rPh sb="12" eb="14">
      <t>チョウセイ</t>
    </rPh>
    <rPh sb="14" eb="16">
      <t>ジュデン</t>
    </rPh>
    <rPh sb="16" eb="18">
      <t>デンリョク</t>
    </rPh>
    <rPh sb="18" eb="19">
      <t>リョウ</t>
    </rPh>
    <rPh sb="25" eb="26">
      <t>ジョウ</t>
    </rPh>
    <rPh sb="28" eb="30">
      <t>キンガク</t>
    </rPh>
    <rPh sb="31" eb="32">
      <t>セン</t>
    </rPh>
    <rPh sb="32" eb="34">
      <t>タンイ</t>
    </rPh>
    <rPh sb="35" eb="37">
      <t>ヒョウジ</t>
    </rPh>
    <phoneticPr fontId="1"/>
  </si>
  <si>
    <t>●基本料金～電力量料金（$25$27$28$30）の合計額を銭単位で表示いたします。
※割引額（$27$28）について、「-」表示はしませんが、基本料金から割引額（$27$28）を差し引いた額に電力量料金（$30）を合算した額を小計として表示いたします。</t>
    <rPh sb="26" eb="28">
      <t>ゴウケイ</t>
    </rPh>
    <rPh sb="28" eb="29">
      <t>ガク</t>
    </rPh>
    <rPh sb="30" eb="31">
      <t>セン</t>
    </rPh>
    <rPh sb="31" eb="33">
      <t>タンイ</t>
    </rPh>
    <rPh sb="63" eb="65">
      <t>ヒョウジ</t>
    </rPh>
    <rPh sb="72" eb="74">
      <t>キホン</t>
    </rPh>
    <rPh sb="74" eb="76">
      <t>リョウキン</t>
    </rPh>
    <rPh sb="90" eb="91">
      <t>サ</t>
    </rPh>
    <rPh sb="92" eb="93">
      <t>ヒ</t>
    </rPh>
    <rPh sb="95" eb="96">
      <t>ガク</t>
    </rPh>
    <rPh sb="114" eb="116">
      <t>ショウケイ</t>
    </rPh>
    <rPh sb="119" eb="121">
      <t>ヒョウジ</t>
    </rPh>
    <phoneticPr fontId="1"/>
  </si>
  <si>
    <t>●最大連系電力等（$19）が10kWを超過し、かつ、同時最大受電電力（$17）もしくは接続送電サービス契約電力（$22）のいずれか大きい値を超過した場合に、最大連系電力等と同時最大受電電力もしくは接続送電サービス契約電力のいずれか大きい値との差分を契約超過受電電力として表示いたします。
※同時最大受電電力（$17）が10kW未満の場合は、差分の考え方が異なります。</t>
    <rPh sb="1" eb="3">
      <t>サイダイ</t>
    </rPh>
    <rPh sb="3" eb="5">
      <t>レンケイ</t>
    </rPh>
    <rPh sb="5" eb="7">
      <t>デンリョク</t>
    </rPh>
    <rPh sb="7" eb="8">
      <t>トウ</t>
    </rPh>
    <rPh sb="19" eb="21">
      <t>チョウカ</t>
    </rPh>
    <rPh sb="26" eb="28">
      <t>ドウジ</t>
    </rPh>
    <rPh sb="28" eb="30">
      <t>サイダイ</t>
    </rPh>
    <rPh sb="30" eb="32">
      <t>ジュデン</t>
    </rPh>
    <rPh sb="32" eb="34">
      <t>デンリョク</t>
    </rPh>
    <rPh sb="43" eb="45">
      <t>セツゾク</t>
    </rPh>
    <rPh sb="45" eb="47">
      <t>ソウデン</t>
    </rPh>
    <rPh sb="51" eb="53">
      <t>ケイヤク</t>
    </rPh>
    <rPh sb="53" eb="55">
      <t>デンリョク</t>
    </rPh>
    <rPh sb="86" eb="88">
      <t>ドウジ</t>
    </rPh>
    <rPh sb="115" eb="116">
      <t>オオ</t>
    </rPh>
    <rPh sb="118" eb="119">
      <t>アタイ</t>
    </rPh>
    <rPh sb="121" eb="123">
      <t>サブン</t>
    </rPh>
    <rPh sb="124" eb="126">
      <t>ケイヤク</t>
    </rPh>
    <rPh sb="126" eb="128">
      <t>チョウカ</t>
    </rPh>
    <rPh sb="128" eb="130">
      <t>ジュデン</t>
    </rPh>
    <rPh sb="130" eb="132">
      <t>デンリョク</t>
    </rPh>
    <rPh sb="149" eb="151">
      <t>ジュデン</t>
    </rPh>
    <rPh sb="151" eb="153">
      <t>デンリョク</t>
    </rPh>
    <rPh sb="163" eb="165">
      <t>ミマン</t>
    </rPh>
    <rPh sb="166" eb="168">
      <t>バアイ</t>
    </rPh>
    <rPh sb="170" eb="172">
      <t>サブン</t>
    </rPh>
    <rPh sb="173" eb="174">
      <t>カンガ</t>
    </rPh>
    <rPh sb="175" eb="176">
      <t>カタ</t>
    </rPh>
    <rPh sb="177" eb="178">
      <t>コト</t>
    </rPh>
    <phoneticPr fontId="1"/>
  </si>
  <si>
    <t>●上記（$32）に基本料金単価（$24）を乗じて得た金額の1.5倍の金額を表示いたします。</t>
    <rPh sb="1" eb="3">
      <t>ジョウキ</t>
    </rPh>
    <phoneticPr fontId="1"/>
  </si>
  <si>
    <t>●上記（$34）の精算金額を表示いたします。
※マイナスの数値となった場合、「-」の符号を表示いたします。</t>
    <rPh sb="1" eb="3">
      <t>ジョウキ</t>
    </rPh>
    <rPh sb="9" eb="11">
      <t>セイサン</t>
    </rPh>
    <rPh sb="29" eb="31">
      <t>スウチ</t>
    </rPh>
    <rPh sb="35" eb="37">
      <t>バアイ</t>
    </rPh>
    <rPh sb="42" eb="44">
      <t>フゴウ</t>
    </rPh>
    <rPh sb="45" eb="47">
      <t>ヒョウジ</t>
    </rPh>
    <phoneticPr fontId="1"/>
  </si>
  <si>
    <t>●上記（$36）の精算金額を表示いたします。
※マイナスの数値となった場合、「-」の符号を表示いたします。</t>
    <rPh sb="1" eb="3">
      <t>ジョウキ</t>
    </rPh>
    <rPh sb="9" eb="11">
      <t>セイサン</t>
    </rPh>
    <rPh sb="11" eb="13">
      <t>キンガク</t>
    </rPh>
    <rPh sb="14" eb="16">
      <t>ヒョウジ</t>
    </rPh>
    <phoneticPr fontId="1"/>
  </si>
  <si>
    <t>●支払期日（$15）までに、発電者さまより発電側課金をお支払いいただけなかった場合、支払期日の翌日から入金日までの日数に応じて発生した延滞利息を、原則として、入金日直後の当該地点の請求時に表示いたします。</t>
    <rPh sb="14" eb="16">
      <t>ハツデン</t>
    </rPh>
    <rPh sb="16" eb="17">
      <t>シャ</t>
    </rPh>
    <rPh sb="42" eb="44">
      <t>シハライ</t>
    </rPh>
    <rPh sb="44" eb="46">
      <t>キジツ</t>
    </rPh>
    <rPh sb="47" eb="49">
      <t>ヨクジツ</t>
    </rPh>
    <rPh sb="51" eb="53">
      <t>ニュウキン</t>
    </rPh>
    <rPh sb="53" eb="54">
      <t>ビ</t>
    </rPh>
    <rPh sb="73" eb="75">
      <t>ゲンソク</t>
    </rPh>
    <phoneticPr fontId="1"/>
  </si>
  <si>
    <t>●発電者さまへの請求金額を表示いたします。
※請求額がゼロ円となる場合、「0」を表示いたします。
※マイナスの数値となった場合、「-」の符号を表示いたします。
※小計（$31）、契約超過金（$33）、経済的出力制御調整金（$35）、精算金額（$37）、延滞利息（$38）の合計金額から預かり金（$39）を差し引いた額を表示いたします。</t>
    <rPh sb="1" eb="3">
      <t>ハツデン</t>
    </rPh>
    <rPh sb="3" eb="4">
      <t>シャ</t>
    </rPh>
    <rPh sb="8" eb="10">
      <t>セイキュウ</t>
    </rPh>
    <rPh sb="10" eb="12">
      <t>キンガク</t>
    </rPh>
    <rPh sb="13" eb="15">
      <t>ヒョウジ</t>
    </rPh>
    <rPh sb="23" eb="26">
      <t>セイキュウガク</t>
    </rPh>
    <rPh sb="29" eb="30">
      <t>エン</t>
    </rPh>
    <rPh sb="33" eb="35">
      <t>バアイ</t>
    </rPh>
    <rPh sb="40" eb="42">
      <t>ヒョウジ</t>
    </rPh>
    <rPh sb="81" eb="83">
      <t>ショウケイ</t>
    </rPh>
    <rPh sb="89" eb="91">
      <t>ケイヤク</t>
    </rPh>
    <rPh sb="91" eb="93">
      <t>チョウカ</t>
    </rPh>
    <rPh sb="93" eb="94">
      <t>キン</t>
    </rPh>
    <rPh sb="116" eb="119">
      <t>セイサンキン</t>
    </rPh>
    <rPh sb="119" eb="120">
      <t>ガク</t>
    </rPh>
    <rPh sb="126" eb="128">
      <t>エンタイ</t>
    </rPh>
    <rPh sb="128" eb="130">
      <t>リソク</t>
    </rPh>
    <rPh sb="142" eb="143">
      <t>アズ</t>
    </rPh>
    <rPh sb="145" eb="146">
      <t>キン</t>
    </rPh>
    <rPh sb="152" eb="153">
      <t>サ</t>
    </rPh>
    <rPh sb="154" eb="155">
      <t>ヒ</t>
    </rPh>
    <rPh sb="157" eb="158">
      <t>ガク</t>
    </rPh>
    <rPh sb="159" eb="161">
      <t>ヒョウジ</t>
    </rPh>
    <phoneticPr fontId="1"/>
  </si>
  <si>
    <t>●受電地点の受電電圧を表示いたします。
※表示内容は各社毎の運用となります。</t>
    <rPh sb="1" eb="3">
      <t>ジュデン</t>
    </rPh>
    <rPh sb="3" eb="5">
      <t>チテン</t>
    </rPh>
    <rPh sb="6" eb="8">
      <t>ジュデン</t>
    </rPh>
    <rPh sb="8" eb="10">
      <t>デンアツ</t>
    </rPh>
    <rPh sb="11" eb="13">
      <t>ヒョウジ</t>
    </rPh>
    <rPh sb="21" eb="23">
      <t>ヒョウジ</t>
    </rPh>
    <rPh sb="23" eb="25">
      <t>ナイヨウ</t>
    </rPh>
    <rPh sb="26" eb="28">
      <t>カクシャ</t>
    </rPh>
    <rPh sb="28" eb="29">
      <t>ゴト</t>
    </rPh>
    <rPh sb="30" eb="32">
      <t>ウンヨウ</t>
    </rPh>
    <phoneticPr fontId="1"/>
  </si>
  <si>
    <r>
      <t>●</t>
    </r>
    <r>
      <rPr>
        <sz val="10"/>
        <rFont val="Meiryo UI"/>
        <family val="3"/>
        <charset val="128"/>
      </rPr>
      <t>系統設備効率化割引A、系統設備効率化割引Bの対象の場合は、その割引区分の組み合わせを表示いたします。
●対象外の場合は、対象外である旨を表示いたします。
●どちらかの割引のみ対象の場合は、対象の割引区分のみ表示いたします。
　【割引A】基幹系統設備効率化および送電ロス削減割引
　　　　　　 A-1、A-2、A-3の区分あり。
　【割引B】特別高圧系統設備効率化割引
  　  　　　  B-1、B-2の区分あり。
※表示内容は各社毎の運用となります。</t>
    </r>
    <rPh sb="1" eb="5">
      <t>ケイトウセツビ</t>
    </rPh>
    <rPh sb="5" eb="8">
      <t>コウリツカ</t>
    </rPh>
    <rPh sb="8" eb="10">
      <t>ワリビキ</t>
    </rPh>
    <rPh sb="19" eb="21">
      <t>ワリビキ</t>
    </rPh>
    <rPh sb="23" eb="25">
      <t>タイショウ</t>
    </rPh>
    <rPh sb="26" eb="28">
      <t>バアイ</t>
    </rPh>
    <rPh sb="32" eb="34">
      <t>ワリビキ</t>
    </rPh>
    <rPh sb="34" eb="36">
      <t>クブン</t>
    </rPh>
    <rPh sb="37" eb="38">
      <t>ク</t>
    </rPh>
    <rPh sb="39" eb="40">
      <t>ア</t>
    </rPh>
    <rPh sb="43" eb="45">
      <t>ヒョウジ</t>
    </rPh>
    <rPh sb="53" eb="55">
      <t>タイショウ</t>
    </rPh>
    <rPh sb="55" eb="56">
      <t>ガイ</t>
    </rPh>
    <rPh sb="57" eb="59">
      <t>バアイ</t>
    </rPh>
    <rPh sb="61" eb="63">
      <t>タイショウ</t>
    </rPh>
    <rPh sb="63" eb="64">
      <t>ガイ</t>
    </rPh>
    <rPh sb="67" eb="68">
      <t>ムネ</t>
    </rPh>
    <rPh sb="69" eb="71">
      <t>ヒョウジ</t>
    </rPh>
    <rPh sb="84" eb="86">
      <t>ワリビキ</t>
    </rPh>
    <rPh sb="88" eb="90">
      <t>タイショウ</t>
    </rPh>
    <rPh sb="91" eb="93">
      <t>バアイ</t>
    </rPh>
    <rPh sb="95" eb="97">
      <t>タイショウ</t>
    </rPh>
    <rPh sb="98" eb="100">
      <t>ワリビキ</t>
    </rPh>
    <rPh sb="100" eb="102">
      <t>クブン</t>
    </rPh>
    <rPh sb="104" eb="106">
      <t>ヒョウジ</t>
    </rPh>
    <rPh sb="159" eb="161">
      <t>クブン</t>
    </rPh>
    <rPh sb="203" eb="205">
      <t>クブン</t>
    </rPh>
    <rPh sb="210" eb="212">
      <t>ヒョウジ</t>
    </rPh>
    <rPh sb="212" eb="214">
      <t>ナイヨウ</t>
    </rPh>
    <rPh sb="215" eb="217">
      <t>カクシャ</t>
    </rPh>
    <rPh sb="217" eb="218">
      <t>ゴト</t>
    </rPh>
    <rPh sb="219" eb="221">
      <t>ウンヨウ</t>
    </rPh>
    <phoneticPr fontId="1"/>
  </si>
  <si>
    <t xml:space="preserve">●各行の先頭にあるレコード区分を除き、数値/文字列を問わず全てのデータはダブルクォート（""）で囲んで表示いたします。
（例）データ内容イメージ（ヘッダ・タイトル含む）
⇒T,"受電地点特定番号","発電者名称","
 　D,"0310112099912345112345","あいうえお","
　 E
●カラムにデータが無い場合は、ダブルクォート2つでデータが無いことを表現することとし,、カラム数は固定で表示いたします。
（例１）途中カラム目にデータが無い場合
⇒　"XXXX1","ZZZZ2","","NNNN4"
（例２）最終カラムにデータが無い場合
⇒　"XXXX1","ZZZZ2","YYYY3",""
</t>
    <rPh sb="51" eb="53">
      <t>ヒョウジ</t>
    </rPh>
    <rPh sb="204" eb="206">
      <t>ヒョウジ</t>
    </rPh>
    <phoneticPr fontId="1"/>
  </si>
  <si>
    <t>E</t>
    <phoneticPr fontId="15"/>
  </si>
  <si>
    <t>9</t>
    <phoneticPr fontId="1"/>
  </si>
  <si>
    <t>EE株式会社</t>
    <phoneticPr fontId="1"/>
  </si>
  <si>
    <t>0300021000000000000005</t>
    <phoneticPr fontId="1"/>
  </si>
  <si>
    <t>DD株式会社</t>
    <phoneticPr fontId="1"/>
  </si>
  <si>
    <t>0300021000000000000004</t>
    <phoneticPr fontId="1"/>
  </si>
  <si>
    <t>0300011000000000000003</t>
    <phoneticPr fontId="1"/>
  </si>
  <si>
    <t>30</t>
    <phoneticPr fontId="1"/>
  </si>
  <si>
    <t>300</t>
    <phoneticPr fontId="1"/>
  </si>
  <si>
    <t>20230915</t>
    <phoneticPr fontId="1"/>
  </si>
  <si>
    <t>CC株式会社</t>
    <phoneticPr fontId="1"/>
  </si>
  <si>
    <t>200</t>
    <phoneticPr fontId="1"/>
  </si>
  <si>
    <t>20</t>
    <phoneticPr fontId="1"/>
  </si>
  <si>
    <t>0300011000000000000002</t>
    <phoneticPr fontId="1"/>
  </si>
  <si>
    <t>50</t>
    <phoneticPr fontId="1"/>
  </si>
  <si>
    <t>400</t>
    <phoneticPr fontId="1"/>
  </si>
  <si>
    <t>45</t>
    <phoneticPr fontId="1"/>
  </si>
  <si>
    <t>BB株式会社</t>
    <phoneticPr fontId="1"/>
  </si>
  <si>
    <t>40</t>
    <phoneticPr fontId="1"/>
  </si>
  <si>
    <t>100/200</t>
    <phoneticPr fontId="1"/>
  </si>
  <si>
    <t>AA株式会社</t>
    <phoneticPr fontId="1"/>
  </si>
  <si>
    <t>T</t>
    <phoneticPr fontId="1"/>
  </si>
  <si>
    <t>※青字記載のラベル名は託送供給等約款に規定する名称等に合わせ変更になる可能性がございます。</t>
    <phoneticPr fontId="1"/>
  </si>
  <si>
    <r>
      <t>●以下を発電契約者さまにて入力のうえ、返却ください。
　【1回目返却時に利用】
　1：相殺可 ／ 2：相殺不可(TSOからの個別請求へ切替) ／ 3：個別請求実施予定 
　6：相殺可（自社保有電源）／　9：その他　／
　【2回目返却時に利用】
　4：個別請求結果入金有 ／5：個別請求結果入金無(TSOからの個別請求へ切替)
●請求金額（$9）が「0」となっている場合は「1：相殺可」で返却ください。また、</t>
    </r>
    <r>
      <rPr>
        <sz val="10"/>
        <rFont val="Meiryo UI"/>
        <family val="3"/>
        <charset val="128"/>
      </rPr>
      <t>請求金額（$9）がマイナス表示になっている場合は、「2：相殺不可」で返却ください。
●「6：相殺可（自社保有電源）」については、発電契約者さまご自身が保有する発電所（発電契約者さまと発電者さまが同一のため、代理回収行為が発生しない地点※）に対してご選択ください。
※例えば、発電契約者さまから発電者さまへの買取料金の支払がなく、系統連系受電サービス料金の代理回収が発生しない地点等
買取料金との相殺処理は発生しませんが、当該地点の料金については、相殺処理を行う他地点とあわせてご入金ください。
●「9：その他」については、一送にて把握している地点と発電契約者さまにて把握している地点に相違がある場合等、１～３以外の理由で相殺等ができなかった地点へ「9：その他」を入力いただき、返却いただくことを想定しております。
※「9：その他」にて返却いただいた場合、一送より詳細確認のご連絡をさせていただきます。
●個別請求をされた場合、個別請求後、支払期日までに入金があったかどうかを連携いただく必要がございますので、次の通り、2回に分けて返却ください。
　【1回目（計算書公開から5営業日までに返却）】
　　「3：個別請求実施予定」を入力のうえ返却ください。
　【2回目（計算結果明細一覧記載の支払期日から３営業日までに返却）】
　　1回目データを上書きする形で、以下の通り訂正のうえ、返却ください。
　　　個別請求後、支払期日までに入金があった場合
　　　　→「４：個別請求結果入金有」
　　　個別請求後、支払期日までに入金がなかった場合
　　　　→「５：個別請求結果入金無(TSOからの個別請求へ切替)」</t>
    </r>
    <rPh sb="30" eb="32">
      <t>カイメ</t>
    </rPh>
    <rPh sb="32" eb="34">
      <t>ヘンキャク</t>
    </rPh>
    <rPh sb="34" eb="35">
      <t>ジ</t>
    </rPh>
    <rPh sb="36" eb="38">
      <t>リヨウ</t>
    </rPh>
    <rPh sb="79" eb="81">
      <t>ジッシ</t>
    </rPh>
    <rPh sb="81" eb="83">
      <t>ヨテイ</t>
    </rPh>
    <rPh sb="88" eb="90">
      <t>ソウサイ</t>
    </rPh>
    <rPh sb="90" eb="91">
      <t>カ</t>
    </rPh>
    <rPh sb="92" eb="94">
      <t>ジシャ</t>
    </rPh>
    <rPh sb="94" eb="96">
      <t>ホユウ</t>
    </rPh>
    <rPh sb="96" eb="98">
      <t>デンゲン</t>
    </rPh>
    <rPh sb="112" eb="114">
      <t>カイメ</t>
    </rPh>
    <rPh sb="114" eb="116">
      <t>ヘンキャク</t>
    </rPh>
    <rPh sb="116" eb="117">
      <t>ジ</t>
    </rPh>
    <rPh sb="118" eb="120">
      <t>リヨウ</t>
    </rPh>
    <rPh sb="125" eb="127">
      <t>コベツ</t>
    </rPh>
    <rPh sb="127" eb="129">
      <t>セイキュウ</t>
    </rPh>
    <rPh sb="129" eb="131">
      <t>ケッカ</t>
    </rPh>
    <rPh sb="131" eb="133">
      <t>ニュウキン</t>
    </rPh>
    <rPh sb="133" eb="134">
      <t>アリ</t>
    </rPh>
    <rPh sb="138" eb="140">
      <t>コベツ</t>
    </rPh>
    <rPh sb="140" eb="142">
      <t>セイキュウ</t>
    </rPh>
    <rPh sb="142" eb="144">
      <t>ケッカ</t>
    </rPh>
    <rPh sb="144" eb="146">
      <t>ニュウキン</t>
    </rPh>
    <rPh sb="146" eb="147">
      <t>ナ</t>
    </rPh>
    <rPh sb="165" eb="167">
      <t>セイキュウ</t>
    </rPh>
    <rPh sb="167" eb="169">
      <t>キンガク</t>
    </rPh>
    <rPh sb="183" eb="185">
      <t>バアイ</t>
    </rPh>
    <rPh sb="194" eb="196">
      <t>ヘンキャク</t>
    </rPh>
    <rPh sb="217" eb="219">
      <t>ヒョウジ</t>
    </rPh>
    <rPh sb="225" eb="227">
      <t>バアイ</t>
    </rPh>
    <rPh sb="234" eb="236">
      <t>フカ</t>
    </rPh>
    <rPh sb="238" eb="240">
      <t>ヘンキャク</t>
    </rPh>
    <rPh sb="251" eb="253">
      <t>ソウサイ</t>
    </rPh>
    <rPh sb="253" eb="254">
      <t>カ</t>
    </rPh>
    <rPh sb="255" eb="257">
      <t>ジシャ</t>
    </rPh>
    <rPh sb="257" eb="259">
      <t>ホユウ</t>
    </rPh>
    <rPh sb="259" eb="261">
      <t>デンゲン</t>
    </rPh>
    <rPh sb="526" eb="528">
      <t>チテン</t>
    </rPh>
    <rPh sb="537" eb="539">
      <t>ニュウリョク</t>
    </rPh>
    <rPh sb="714" eb="716">
      <t>ジッシ</t>
    </rPh>
    <rPh sb="716" eb="718">
      <t>ヨテイ</t>
    </rPh>
    <rPh sb="841" eb="843">
      <t>ケッカ</t>
    </rPh>
    <rPh sb="884" eb="886">
      <t>セイキュウ</t>
    </rPh>
    <rPh sb="886" eb="888">
      <t>ケッカ</t>
    </rPh>
    <phoneticPr fontId="1"/>
  </si>
  <si>
    <t>1</t>
    <phoneticPr fontId="1"/>
  </si>
  <si>
    <t>●帳票名_年月日_事業者コード_帳票識別_リビジョン_分割番号.拡張子
 （例）総括表_YYYYMMDD_XXXXX_99_99_99.xlsx</t>
    <rPh sb="1" eb="3">
      <t>チョウヒョウ</t>
    </rPh>
    <rPh sb="3" eb="4">
      <t>メイ</t>
    </rPh>
    <rPh sb="5" eb="8">
      <t>ネンガッピ</t>
    </rPh>
    <rPh sb="9" eb="12">
      <t>ジギョウシャ</t>
    </rPh>
    <rPh sb="16" eb="18">
      <t>チョウヒョウ</t>
    </rPh>
    <rPh sb="18" eb="20">
      <t>シキベツ</t>
    </rPh>
    <rPh sb="27" eb="29">
      <t>ブンカツ</t>
    </rPh>
    <rPh sb="29" eb="31">
      <t>バンゴウ</t>
    </rPh>
    <rPh sb="32" eb="35">
      <t>カクチョウシ</t>
    </rPh>
    <rPh sb="38" eb="39">
      <t>レイ</t>
    </rPh>
    <rPh sb="40" eb="43">
      <t>ソウカツヒョウ</t>
    </rPh>
    <phoneticPr fontId="1"/>
  </si>
  <si>
    <t>●各行の先頭にあるレコード区分を除き、数値/文字列を問わず全てのデータはダブルクォート（""）で囲んで表示いたします。
（例）データ内容イメージ（ヘッダ・タイトル含む）
⇒T,"受電地点特定番号","発電者名称","
 　D,"0310112099912345112345","あいうえお","
　 E
●カラムにデータが無い場合は、ダブルクォート2つでデータが無いことを表現することとし,、カラム数は固定で表示いたします。
（例１）途中カラム目にデータが無い場合
⇒　"XXXX1","ZZZZ2","","NNNN4"
（例２）最終カラムにデータが無い場合
⇒　"XXXX1","ZZZZ2","YYYY3",""</t>
    <rPh sb="51" eb="53">
      <t>ヒョウジ</t>
    </rPh>
    <rPh sb="204" eb="206">
      <t>ヒョウジ</t>
    </rPh>
    <phoneticPr fontId="1"/>
  </si>
  <si>
    <t>●Excel</t>
    <phoneticPr fontId="1"/>
  </si>
  <si>
    <t>●UTF-8</t>
    <phoneticPr fontId="1"/>
  </si>
  <si>
    <t>仕様【Excelの場合】</t>
    <rPh sb="0" eb="2">
      <t>シヨウ</t>
    </rPh>
    <rPh sb="9" eb="11">
      <t>バアイ</t>
    </rPh>
    <phoneticPr fontId="1"/>
  </si>
  <si>
    <t>仕様【CSVの場合】</t>
    <rPh sb="0" eb="2">
      <t>シヨウ</t>
    </rPh>
    <rPh sb="7" eb="9">
      <t>バアイ</t>
    </rPh>
    <phoneticPr fontId="1"/>
  </si>
  <si>
    <t>●Excel</t>
    <phoneticPr fontId="1"/>
  </si>
  <si>
    <t>●帳票名_年月日_事業者コード_帳票識別_リビジョン_分割番号.拡張子
 （例）代理回収結果一覧_YYYYMMDD_XXXXX_99_99_99.xlsx</t>
    <rPh sb="1" eb="3">
      <t>チョウヒョウ</t>
    </rPh>
    <rPh sb="3" eb="4">
      <t>メイ</t>
    </rPh>
    <rPh sb="5" eb="8">
      <t>ネンガッピ</t>
    </rPh>
    <rPh sb="9" eb="12">
      <t>ジギョウシャ</t>
    </rPh>
    <rPh sb="16" eb="18">
      <t>チョウヒョウ</t>
    </rPh>
    <rPh sb="18" eb="20">
      <t>シキベツ</t>
    </rPh>
    <rPh sb="27" eb="29">
      <t>ブンカツ</t>
    </rPh>
    <rPh sb="29" eb="31">
      <t>バンゴウ</t>
    </rPh>
    <rPh sb="32" eb="35">
      <t>カクチョウシ</t>
    </rPh>
    <rPh sb="38" eb="39">
      <t>レイ</t>
    </rPh>
    <phoneticPr fontId="1"/>
  </si>
  <si>
    <t>仕様【CSVの場合】</t>
    <rPh sb="0" eb="2">
      <t>シヨウ</t>
    </rPh>
    <rPh sb="7" eb="9">
      <t>バアイ</t>
    </rPh>
    <phoneticPr fontId="1"/>
  </si>
  <si>
    <t>●帳票名_年月日_事業者コード_帳票識別_リビジョン_分割番号.拡張子
 （例）計算結果明細一覧_YYYYMMDD_XXXXX_99_99_99.xlsx</t>
    <rPh sb="1" eb="3">
      <t>チョウヒョウ</t>
    </rPh>
    <rPh sb="3" eb="4">
      <t>メイ</t>
    </rPh>
    <rPh sb="5" eb="8">
      <t>ネンガッピ</t>
    </rPh>
    <rPh sb="9" eb="12">
      <t>ジギョウシャ</t>
    </rPh>
    <rPh sb="16" eb="18">
      <t>チョウヒョウ</t>
    </rPh>
    <rPh sb="18" eb="20">
      <t>シキベツ</t>
    </rPh>
    <rPh sb="27" eb="29">
      <t>ブンカツ</t>
    </rPh>
    <rPh sb="29" eb="31">
      <t>バンゴウ</t>
    </rPh>
    <rPh sb="32" eb="35">
      <t>カクチョウシ</t>
    </rPh>
    <rPh sb="38" eb="39">
      <t>レイ</t>
    </rPh>
    <rPh sb="40" eb="42">
      <t>ケイサン</t>
    </rPh>
    <rPh sb="42" eb="44">
      <t>ケッカ</t>
    </rPh>
    <rPh sb="44" eb="46">
      <t>メイサイ</t>
    </rPh>
    <rPh sb="46" eb="48">
      <t>イチラン</t>
    </rPh>
    <phoneticPr fontId="1"/>
  </si>
  <si>
    <t>F</t>
    <phoneticPr fontId="1"/>
  </si>
  <si>
    <t>1</t>
    <phoneticPr fontId="1"/>
  </si>
  <si>
    <t>9</t>
    <phoneticPr fontId="1"/>
  </si>
  <si>
    <t>●Excel　※パスワードつきとなります</t>
    <phoneticPr fontId="1"/>
  </si>
  <si>
    <t>数値
日付
文字列</t>
    <rPh sb="0" eb="2">
      <t>スウチ</t>
    </rPh>
    <rPh sb="3" eb="5">
      <t>ヒヅケ</t>
    </rPh>
    <rPh sb="6" eb="9">
      <t>モジレツ</t>
    </rPh>
    <phoneticPr fontId="1"/>
  </si>
  <si>
    <t>形式</t>
    <rPh sb="0" eb="2">
      <t>ヒョウケイシキ</t>
    </rPh>
    <phoneticPr fontId="1"/>
  </si>
  <si>
    <t>形式</t>
    <rPh sb="0" eb="2">
      <t>ケイシキ</t>
    </rPh>
    <phoneticPr fontId="1"/>
  </si>
  <si>
    <t>表示形式</t>
    <rPh sb="0" eb="2">
      <t>ヒョウジ</t>
    </rPh>
    <rPh sb="2" eb="4">
      <t>ケイシキ</t>
    </rPh>
    <phoneticPr fontId="1"/>
  </si>
  <si>
    <t>形式</t>
    <rPh sb="0" eb="2">
      <t>ケイシキ</t>
    </rPh>
    <phoneticPr fontId="1"/>
  </si>
  <si>
    <t>数値
日付
文字列
※Excelの場合にのみ関係する項目となります。</t>
    <rPh sb="17" eb="19">
      <t>バアイ</t>
    </rPh>
    <rPh sb="22" eb="24">
      <t>カンケイ</t>
    </rPh>
    <rPh sb="26" eb="28">
      <t>コウモク</t>
    </rPh>
    <phoneticPr fontId="1"/>
  </si>
  <si>
    <t>●LF</t>
    <phoneticPr fontId="1"/>
  </si>
  <si>
    <t>セルに入力するため不要の認識</t>
    <rPh sb="3" eb="5">
      <t>ニュウリョク</t>
    </rPh>
    <rPh sb="9" eb="11">
      <t>フヨウ</t>
    </rPh>
    <rPh sb="12" eb="14">
      <t>ニンシキ</t>
    </rPh>
    <phoneticPr fontId="1"/>
  </si>
  <si>
    <t>文字列</t>
    <rPh sb="0" eb="3">
      <t>モジレツ</t>
    </rPh>
    <phoneticPr fontId="1"/>
  </si>
  <si>
    <t>数値</t>
    <rPh sb="0" eb="2">
      <t>スウチ</t>
    </rPh>
    <phoneticPr fontId="1"/>
  </si>
  <si>
    <t>同時最大受電電力</t>
    <phoneticPr fontId="1"/>
  </si>
  <si>
    <t>●3桁ごとのカンマ挿入は行いません。</t>
    <phoneticPr fontId="1"/>
  </si>
  <si>
    <t>数値</t>
    <phoneticPr fontId="1"/>
  </si>
  <si>
    <t>●UTF-8</t>
    <phoneticPr fontId="1"/>
  </si>
  <si>
    <t>ダブルクォート、カンマなどは不要でデータをそのまま印字</t>
    <rPh sb="14" eb="16">
      <t>フヨウ</t>
    </rPh>
    <rPh sb="25" eb="27">
      <t>インジ</t>
    </rPh>
    <phoneticPr fontId="1"/>
  </si>
  <si>
    <t>●UTF-8</t>
    <phoneticPr fontId="1"/>
  </si>
  <si>
    <t>●UTF-8</t>
    <phoneticPr fontId="1"/>
  </si>
  <si>
    <t>ダブルクォート、カンマなどは不要でデータをそのまま印字
データが無い場合は、何も印字しない</t>
    <rPh sb="14" eb="16">
      <t>フヨウ</t>
    </rPh>
    <rPh sb="25" eb="27">
      <t>インジ</t>
    </rPh>
    <rPh sb="38" eb="39">
      <t>ナニ</t>
    </rPh>
    <rPh sb="40" eb="42">
      <t>インジ</t>
    </rPh>
    <phoneticPr fontId="1"/>
  </si>
  <si>
    <t>数値
日付
文字列</t>
    <rPh sb="0" eb="2">
      <t>スウチ</t>
    </rPh>
    <rPh sb="3" eb="5">
      <t>ヒヅケ</t>
    </rPh>
    <rPh sb="6" eb="9">
      <t>モジレツ</t>
    </rPh>
    <phoneticPr fontId="1"/>
  </si>
  <si>
    <t>●イメージ参照
※計算結果明細一覧・代理回収結果一覧のファイル様式については、Excelとなります。ただし、一部の会社では、容量の都合等により、csvで提供する場合がございます。
※エクセルファイルの場合は帳票ごとに別ファイル（1ブック）とし、計3ブックでの提供となります。</t>
    <rPh sb="5" eb="7">
      <t>サンショウ</t>
    </rPh>
    <rPh sb="9" eb="13">
      <t>ケイサンケッカ</t>
    </rPh>
    <rPh sb="13" eb="15">
      <t>メイサイ</t>
    </rPh>
    <rPh sb="15" eb="17">
      <t>イチラン</t>
    </rPh>
    <rPh sb="18" eb="26">
      <t>ダイリカイシュウケッカイチラン</t>
    </rPh>
    <rPh sb="31" eb="33">
      <t>ヨウシキゲンソクヨウリョウツゴウトウ</t>
    </rPh>
    <phoneticPr fontId="1"/>
  </si>
  <si>
    <t>【Excelにてご提供の場合】</t>
    <phoneticPr fontId="1"/>
  </si>
  <si>
    <t>【csvでご提供の場合】</t>
    <phoneticPr fontId="1"/>
  </si>
  <si>
    <t>●個別請求を実施する場合等、同じファイルを複数回一送に返却する際、2回目返却時以降、内容を更新した地点には「1」を入力ください。
※1回目返却時には使用しない項目となります。
※1回目返却時から内容を更新していない地点への入力は不要です。
※例えば、1回目に「3：個別請求実施予定」として返却いただいた地点について、入金があった場合に、「４：個別請求結果入金有」に訂正して返却する場合には、本回答欄に「1」を入力ください。
※更新有無フラグについては、「相殺可否」「入金日」に更新があったものについて、フラグ付けをお願いいたします。</t>
    <rPh sb="1" eb="3">
      <t>コベツ</t>
    </rPh>
    <rPh sb="3" eb="5">
      <t>セイキュウ</t>
    </rPh>
    <rPh sb="6" eb="8">
      <t>ジッシ</t>
    </rPh>
    <rPh sb="10" eb="12">
      <t>バアイ</t>
    </rPh>
    <rPh sb="12" eb="13">
      <t>ナド</t>
    </rPh>
    <rPh sb="14" eb="15">
      <t>オナ</t>
    </rPh>
    <rPh sb="21" eb="24">
      <t>フクスウカイ</t>
    </rPh>
    <rPh sb="24" eb="25">
      <t>イチ</t>
    </rPh>
    <rPh sb="25" eb="26">
      <t>ソウ</t>
    </rPh>
    <rPh sb="27" eb="29">
      <t>ヘンキャク</t>
    </rPh>
    <rPh sb="31" eb="32">
      <t>サイ</t>
    </rPh>
    <rPh sb="34" eb="36">
      <t>カイメ</t>
    </rPh>
    <rPh sb="36" eb="38">
      <t>ヘンキャク</t>
    </rPh>
    <rPh sb="38" eb="39">
      <t>ジ</t>
    </rPh>
    <rPh sb="39" eb="41">
      <t>イコウ</t>
    </rPh>
    <rPh sb="42" eb="44">
      <t>ナイヨウ</t>
    </rPh>
    <rPh sb="45" eb="47">
      <t>コウシン</t>
    </rPh>
    <rPh sb="49" eb="51">
      <t>チテン</t>
    </rPh>
    <rPh sb="57" eb="59">
      <t>ニュウリョク</t>
    </rPh>
    <rPh sb="67" eb="69">
      <t>カイメ</t>
    </rPh>
    <rPh sb="69" eb="71">
      <t>ヘンキャク</t>
    </rPh>
    <rPh sb="71" eb="72">
      <t>ジ</t>
    </rPh>
    <rPh sb="74" eb="76">
      <t>シヨウ</t>
    </rPh>
    <rPh sb="79" eb="81">
      <t>コウモク</t>
    </rPh>
    <rPh sb="90" eb="92">
      <t>カイメ</t>
    </rPh>
    <rPh sb="92" eb="94">
      <t>ヘンキャク</t>
    </rPh>
    <rPh sb="94" eb="95">
      <t>ジ</t>
    </rPh>
    <rPh sb="97" eb="99">
      <t>ナイヨウ</t>
    </rPh>
    <rPh sb="100" eb="102">
      <t>コウシン</t>
    </rPh>
    <rPh sb="107" eb="109">
      <t>チテン</t>
    </rPh>
    <rPh sb="111" eb="113">
      <t>ニュウリョク</t>
    </rPh>
    <rPh sb="114" eb="116">
      <t>フヨウ</t>
    </rPh>
    <rPh sb="121" eb="122">
      <t>タト</t>
    </rPh>
    <rPh sb="126" eb="128">
      <t>カイメ</t>
    </rPh>
    <rPh sb="144" eb="146">
      <t>ヘンキャク</t>
    </rPh>
    <rPh sb="151" eb="153">
      <t>チテン</t>
    </rPh>
    <rPh sb="158" eb="160">
      <t>ニュウキン</t>
    </rPh>
    <rPh sb="164" eb="166">
      <t>バアイ</t>
    </rPh>
    <rPh sb="182" eb="184">
      <t>テイセイ</t>
    </rPh>
    <rPh sb="186" eb="188">
      <t>ヘンキャク</t>
    </rPh>
    <rPh sb="190" eb="192">
      <t>バアイ</t>
    </rPh>
    <rPh sb="195" eb="196">
      <t>ホン</t>
    </rPh>
    <rPh sb="196" eb="198">
      <t>カイトウ</t>
    </rPh>
    <rPh sb="198" eb="199">
      <t>ラン</t>
    </rPh>
    <rPh sb="204" eb="206">
      <t>ニュウリョク</t>
    </rPh>
    <rPh sb="213" eb="215">
      <t>コウシン</t>
    </rPh>
    <rPh sb="215" eb="217">
      <t>ウム</t>
    </rPh>
    <rPh sb="227" eb="229">
      <t>ソウサイ</t>
    </rPh>
    <rPh sb="229" eb="231">
      <t>カヒ</t>
    </rPh>
    <rPh sb="233" eb="235">
      <t>ニュウキン</t>
    </rPh>
    <rPh sb="235" eb="236">
      <t>ヒ</t>
    </rPh>
    <rPh sb="238" eb="240">
      <t>コウシン</t>
    </rPh>
    <rPh sb="254" eb="255">
      <t>ツ</t>
    </rPh>
    <rPh sb="258" eb="259">
      <t>ネガ</t>
    </rPh>
    <phoneticPr fontId="1"/>
  </si>
  <si>
    <t>【条件付き必須回答欄】更新有無</t>
    <rPh sb="1" eb="4">
      <t>ジョウケンツ</t>
    </rPh>
    <rPh sb="5" eb="7">
      <t>ヒッス</t>
    </rPh>
    <rPh sb="7" eb="9">
      <t>カイトウ</t>
    </rPh>
    <rPh sb="9" eb="10">
      <t>ラン</t>
    </rPh>
    <rPh sb="11" eb="13">
      <t>コウシン</t>
    </rPh>
    <rPh sb="13" eb="15">
      <t>ウム</t>
    </rPh>
    <phoneticPr fontId="1"/>
  </si>
  <si>
    <t>【条件付き必須回答欄】入金日</t>
    <rPh sb="1" eb="4">
      <t>ジョウケンツ</t>
    </rPh>
    <rPh sb="5" eb="7">
      <t>ヒッス</t>
    </rPh>
    <rPh sb="7" eb="9">
      <t>カイトウ</t>
    </rPh>
    <rPh sb="9" eb="10">
      <t>ラン</t>
    </rPh>
    <rPh sb="11" eb="13">
      <t>ニュウキン</t>
    </rPh>
    <rPh sb="13" eb="14">
      <t>ビ</t>
    </rPh>
    <phoneticPr fontId="1"/>
  </si>
  <si>
    <r>
      <rPr>
        <sz val="23"/>
        <color rgb="FF0070C0"/>
        <rFont val="Meiryo UI"/>
        <family val="3"/>
        <charset val="128"/>
      </rPr>
      <t>系 統 連 系 受 電 サ ー ビ ス 料 金 等</t>
    </r>
    <r>
      <rPr>
        <sz val="23"/>
        <color theme="1"/>
        <rFont val="Meiryo UI"/>
        <family val="3"/>
        <charset val="128"/>
      </rPr>
      <t xml:space="preserve"> 総 括 表</t>
    </r>
    <rPh sb="0" eb="1">
      <t>ケイ</t>
    </rPh>
    <rPh sb="2" eb="3">
      <t>トウ</t>
    </rPh>
    <rPh sb="4" eb="5">
      <t>レン</t>
    </rPh>
    <rPh sb="6" eb="7">
      <t>ケイ</t>
    </rPh>
    <rPh sb="8" eb="9">
      <t>ウケ</t>
    </rPh>
    <rPh sb="10" eb="11">
      <t>デン</t>
    </rPh>
    <rPh sb="20" eb="21">
      <t>リョウ</t>
    </rPh>
    <rPh sb="22" eb="23">
      <t>キン</t>
    </rPh>
    <rPh sb="24" eb="25">
      <t>トウ</t>
    </rPh>
    <rPh sb="26" eb="27">
      <t>ソウ</t>
    </rPh>
    <rPh sb="28" eb="29">
      <t>カツ</t>
    </rPh>
    <rPh sb="30" eb="31">
      <t>ヒョウ</t>
    </rPh>
    <phoneticPr fontId="7"/>
  </si>
  <si>
    <r>
      <t>YYYY年MM月DD日分の系統連系受電サービス料金等につきまして，</t>
    </r>
    <r>
      <rPr>
        <sz val="16"/>
        <color rgb="FF0070C0"/>
        <rFont val="Meiryo UI"/>
        <family val="3"/>
        <charset val="128"/>
      </rPr>
      <t>○○委託契約書</t>
    </r>
    <r>
      <rPr>
        <sz val="16"/>
        <rFont val="Meiryo UI"/>
        <family val="3"/>
        <charset val="128"/>
      </rPr>
      <t>に基づき，以下の金額の</t>
    </r>
    <rPh sb="4" eb="5">
      <t>ネン</t>
    </rPh>
    <rPh sb="7" eb="8">
      <t>ツキ</t>
    </rPh>
    <rPh sb="10" eb="11">
      <t>ニチ</t>
    </rPh>
    <rPh sb="13" eb="15">
      <t>ケイトウ</t>
    </rPh>
    <rPh sb="15" eb="17">
      <t>レンケイ</t>
    </rPh>
    <rPh sb="17" eb="19">
      <t>ジュデン</t>
    </rPh>
    <rPh sb="23" eb="25">
      <t>リョウキン</t>
    </rPh>
    <rPh sb="25" eb="26">
      <t>トウ</t>
    </rPh>
    <rPh sb="35" eb="37">
      <t>イタク</t>
    </rPh>
    <rPh sb="37" eb="40">
      <t>ケイヤクショ</t>
    </rPh>
    <rPh sb="41" eb="42">
      <t>モト</t>
    </rPh>
    <phoneticPr fontId="8"/>
  </si>
  <si>
    <r>
      <rPr>
        <sz val="16"/>
        <color rgb="FF0070C0"/>
        <rFont val="Meiryo UI"/>
        <family val="3"/>
        <charset val="128"/>
      </rPr>
      <t>代理回収を依頼</t>
    </r>
    <r>
      <rPr>
        <sz val="16"/>
        <color theme="1"/>
        <rFont val="Meiryo UI"/>
        <family val="3"/>
        <charset val="128"/>
      </rPr>
      <t>いたします。</t>
    </r>
    <rPh sb="0" eb="2">
      <t>ダイリ</t>
    </rPh>
    <phoneticPr fontId="1"/>
  </si>
  <si>
    <r>
      <t xml:space="preserve">発電契約者さまに対して公開する｛総括表・計算結果明細一覧・代理回収結果一覧｝を１つのZIPファイルとして取りまとめた帳票。
</t>
    </r>
    <r>
      <rPr>
        <sz val="11"/>
        <rFont val="Meiryo UI"/>
        <family val="3"/>
        <charset val="128"/>
      </rPr>
      <t xml:space="preserve">
※ZIPファイルの出力単位については、各社毎の運用となります。（PPT資</t>
    </r>
    <r>
      <rPr>
        <sz val="11"/>
        <color theme="1"/>
        <rFont val="Meiryo UI"/>
        <family val="3"/>
        <charset val="128"/>
      </rPr>
      <t>料14スライド</t>
    </r>
    <r>
      <rPr>
        <sz val="11"/>
        <rFont val="Meiryo UI"/>
        <family val="3"/>
        <charset val="128"/>
      </rPr>
      <t>参照）</t>
    </r>
    <rPh sb="11" eb="13">
      <t>コウカイ</t>
    </rPh>
    <rPh sb="16" eb="18">
      <t>ソウカツ</t>
    </rPh>
    <rPh sb="18" eb="19">
      <t>ヒョウ</t>
    </rPh>
    <rPh sb="20" eb="22">
      <t>ケイサン</t>
    </rPh>
    <rPh sb="22" eb="24">
      <t>ケッカ</t>
    </rPh>
    <rPh sb="24" eb="26">
      <t>メイサイ</t>
    </rPh>
    <rPh sb="26" eb="28">
      <t>イチラン</t>
    </rPh>
    <rPh sb="29" eb="35">
      <t>ダイリカイシュウケッカ</t>
    </rPh>
    <rPh sb="35" eb="37">
      <t>イチラン</t>
    </rPh>
    <rPh sb="52" eb="53">
      <t>ト</t>
    </rPh>
    <rPh sb="58" eb="60">
      <t>チョウヒョウ</t>
    </rPh>
    <rPh sb="72" eb="74">
      <t>シュツリョク</t>
    </rPh>
    <rPh sb="74" eb="76">
      <t>タンイ</t>
    </rPh>
    <rPh sb="82" eb="84">
      <t>カクシャ</t>
    </rPh>
    <rPh sb="84" eb="85">
      <t>ゴト</t>
    </rPh>
    <rPh sb="86" eb="88">
      <t>ウンヨウ</t>
    </rPh>
    <rPh sb="98" eb="100">
      <t>シリョウ</t>
    </rPh>
    <rPh sb="106" eb="108">
      <t>サンショウ</t>
    </rPh>
    <phoneticPr fontId="1"/>
  </si>
  <si>
    <r>
      <t>計算結果明細一覧記載の支払期日（$15）の翌日から起</t>
    </r>
    <r>
      <rPr>
        <sz val="10"/>
        <color theme="1"/>
        <rFont val="Meiryo UI"/>
        <family val="3"/>
        <charset val="128"/>
      </rPr>
      <t>算して10日</t>
    </r>
    <r>
      <rPr>
        <sz val="10"/>
        <rFont val="Meiryo UI"/>
        <family val="3"/>
        <charset val="128"/>
      </rPr>
      <t>（金融機関の休業日にあたる場合は、次の営業日）を表示いたします。</t>
    </r>
    <rPh sb="21" eb="23">
      <t>ヨクジツ</t>
    </rPh>
    <rPh sb="25" eb="27">
      <t>キサン</t>
    </rPh>
    <rPh sb="31" eb="32">
      <t>ニチ</t>
    </rPh>
    <rPh sb="56" eb="58">
      <t>ヒョウジ</t>
    </rPh>
    <phoneticPr fontId="1"/>
  </si>
  <si>
    <r>
      <t>●配電事業者</t>
    </r>
    <r>
      <rPr>
        <sz val="10"/>
        <color theme="1"/>
        <rFont val="Meiryo UI"/>
        <family val="3"/>
        <charset val="128"/>
      </rPr>
      <t>制度の対象地点を識別するために表示いたします。
　※コードの詳細につ</t>
    </r>
    <r>
      <rPr>
        <sz val="10"/>
        <color theme="1"/>
        <rFont val="Meiryo UI"/>
        <family val="2"/>
        <charset val="128"/>
      </rPr>
      <t>いては未確定の項目となる為、「可変長」としております。</t>
    </r>
    <rPh sb="1" eb="3">
      <t>ハイデン</t>
    </rPh>
    <rPh sb="3" eb="5">
      <t>ジギョウ</t>
    </rPh>
    <rPh sb="5" eb="6">
      <t>シャ</t>
    </rPh>
    <rPh sb="6" eb="8">
      <t>セイド</t>
    </rPh>
    <rPh sb="9" eb="11">
      <t>タイショウ</t>
    </rPh>
    <rPh sb="11" eb="13">
      <t>チテン</t>
    </rPh>
    <rPh sb="14" eb="16">
      <t>シキベツ</t>
    </rPh>
    <rPh sb="21" eb="23">
      <t>ヒョウジ</t>
    </rPh>
    <rPh sb="36" eb="38">
      <t>ショウサイ</t>
    </rPh>
    <rPh sb="43" eb="46">
      <t>ミカクテイ</t>
    </rPh>
    <rPh sb="47" eb="49">
      <t>コウモク</t>
    </rPh>
    <rPh sb="52" eb="53">
      <t>タメ</t>
    </rPh>
    <rPh sb="55" eb="58">
      <t>カヘンチョウ</t>
    </rPh>
    <phoneticPr fontId="1"/>
  </si>
  <si>
    <r>
      <t>●</t>
    </r>
    <r>
      <rPr>
        <sz val="10"/>
        <rFont val="Meiryo UI"/>
        <family val="3"/>
        <charset val="128"/>
      </rPr>
      <t xml:space="preserve">同時最大受電電力（$17）ならびに最大連系電力等（$19）が10kW未満の電源については、系統連系受電サービス料金の請求対象外となるため、「対象外」としてレコードを表示いたします。
※対象外のレコードについては、$1-11、$17、$19の項目は表示されますが、その他項目の表示／非表示については各社毎の運用となります。
※同時最大受電電力（$17）ならびに最大連系電力等（$19）が10kWと表示されている場合も、端数処理前の値が9.5kW～9.9kWであれば、$8が「対象外」として表示され、請求対象外となります。
●電力量未確定等で、計算結果を公開するべき日程での公開ができない場合には「未計算」としてレコードを表示いたします。
※未計算としてレコードを表示した場合、後日計算結果を公開いたします。
</t>
    </r>
    <r>
      <rPr>
        <sz val="10"/>
        <color theme="1"/>
        <rFont val="Meiryo UI"/>
        <family val="3"/>
        <charset val="128"/>
      </rPr>
      <t>●制度導入より前に認定取得したFIT/FIP電源については、認定期間中は系統連系受電サービス料金の請求対象外のため、表示いたしません。
※北海道電力ネットワークにおいては、システムの都合上「対象外」と表示いたします。</t>
    </r>
    <rPh sb="24" eb="25">
      <t>ナド</t>
    </rPh>
    <rPh sb="46" eb="52">
      <t>ケイトウレンケイジュデン</t>
    </rPh>
    <rPh sb="56" eb="58">
      <t>リョウキン</t>
    </rPh>
    <rPh sb="59" eb="61">
      <t>セイキュウ</t>
    </rPh>
    <rPh sb="61" eb="63">
      <t>タイショウ</t>
    </rPh>
    <rPh sb="63" eb="64">
      <t>ガイ</t>
    </rPh>
    <rPh sb="151" eb="152">
      <t>ゴト</t>
    </rPh>
    <rPh sb="205" eb="207">
      <t>バアイ</t>
    </rPh>
    <rPh sb="209" eb="211">
      <t>ハスウ</t>
    </rPh>
    <rPh sb="211" eb="213">
      <t>ショリ</t>
    </rPh>
    <rPh sb="213" eb="214">
      <t>マエ</t>
    </rPh>
    <rPh sb="215" eb="216">
      <t>アタイ</t>
    </rPh>
    <rPh sb="249" eb="251">
      <t>セイキュウ</t>
    </rPh>
    <rPh sb="251" eb="253">
      <t>タイショウ</t>
    </rPh>
    <rPh sb="253" eb="254">
      <t>ガイ</t>
    </rPh>
    <rPh sb="320" eb="323">
      <t>ミケイサン</t>
    </rPh>
    <rPh sb="331" eb="333">
      <t>ヒョウジ</t>
    </rPh>
    <rPh sb="335" eb="337">
      <t>バアイ</t>
    </rPh>
    <rPh sb="338" eb="340">
      <t>ゴジツ</t>
    </rPh>
    <rPh sb="340" eb="342">
      <t>ケイサン</t>
    </rPh>
    <rPh sb="342" eb="344">
      <t>ケッカ</t>
    </rPh>
    <rPh sb="345" eb="347">
      <t>コウカイ</t>
    </rPh>
    <phoneticPr fontId="1"/>
  </si>
  <si>
    <r>
      <t>●202</t>
    </r>
    <r>
      <rPr>
        <sz val="10"/>
        <color theme="1"/>
        <rFont val="Meiryo UI"/>
        <family val="3"/>
        <charset val="128"/>
      </rPr>
      <t>2年度より順次開始されるの経済的出力抑制の制度における精算比率を用いて算定される電力量を表示いたします。</t>
    </r>
    <r>
      <rPr>
        <sz val="10"/>
        <rFont val="Meiryo UI"/>
        <family val="3"/>
        <charset val="128"/>
      </rPr>
      <t xml:space="preserve">
※マイナスの数値となった場合、「-」の符号を表示いたします。</t>
    </r>
    <rPh sb="9" eb="11">
      <t>ジュンジ</t>
    </rPh>
    <rPh sb="11" eb="13">
      <t>カイシ</t>
    </rPh>
    <rPh sb="22" eb="24">
      <t>ヨクセイ</t>
    </rPh>
    <rPh sb="25" eb="27">
      <t>セイド</t>
    </rPh>
    <rPh sb="36" eb="37">
      <t>モチ</t>
    </rPh>
    <rPh sb="39" eb="41">
      <t>サンテイ</t>
    </rPh>
    <rPh sb="44" eb="46">
      <t>デンリョク</t>
    </rPh>
    <rPh sb="46" eb="47">
      <t>リョウ</t>
    </rPh>
    <rPh sb="48" eb="50">
      <t>ヒョウジ</t>
    </rPh>
    <phoneticPr fontId="1"/>
  </si>
  <si>
    <r>
      <t>●配電事業者制度の対象地点を識別するために表示いたします。
　※</t>
    </r>
    <r>
      <rPr>
        <sz val="10"/>
        <color theme="1"/>
        <rFont val="Meiryo UI"/>
        <family val="3"/>
        <charset val="128"/>
      </rPr>
      <t>コードの詳細に</t>
    </r>
    <r>
      <rPr>
        <sz val="10"/>
        <color theme="1"/>
        <rFont val="Meiryo UI"/>
        <family val="2"/>
        <charset val="128"/>
      </rPr>
      <t>ついては未確定の項目となる為、「可変長」としております。</t>
    </r>
    <rPh sb="1" eb="3">
      <t>ハイデン</t>
    </rPh>
    <rPh sb="3" eb="5">
      <t>ジギョウ</t>
    </rPh>
    <rPh sb="5" eb="6">
      <t>シャ</t>
    </rPh>
    <rPh sb="6" eb="8">
      <t>セイド</t>
    </rPh>
    <rPh sb="9" eb="11">
      <t>タイショウ</t>
    </rPh>
    <rPh sb="11" eb="13">
      <t>チテン</t>
    </rPh>
    <rPh sb="14" eb="16">
      <t>シキベツ</t>
    </rPh>
    <rPh sb="21" eb="23">
      <t>ヒョウジ</t>
    </rPh>
    <rPh sb="36" eb="38">
      <t>ショウサイ</t>
    </rPh>
    <rPh sb="43" eb="46">
      <t>ミカクテイ</t>
    </rPh>
    <rPh sb="47" eb="49">
      <t>コウモク</t>
    </rPh>
    <rPh sb="52" eb="53">
      <t>タメ</t>
    </rPh>
    <rPh sb="55" eb="58">
      <t>カヘンチョウ</t>
    </rPh>
    <phoneticPr fontId="1"/>
  </si>
  <si>
    <t>●原則、発電者さまの郵送先変更については、スイッチング支援システム等により、適宜お申込をお願いしていることから、一送にて把握している最新の郵送先を記載いたします。
●郵送先ラベルのご確認およびご記載については、
　①郵送ラベルが出力されている場合は、そのデータを確認いただき修正内容を返却
　②郵送ラベルの出力がない場合は、一送にて個別請求が必要なものについては郵送先情報を返却
　といたします。
●①の場合において、仮にあらかじめ郵送先ラベルに記載している一送側で保持している情報と、発電契約者
　さまにて保持している情報に相違がある場合には、相違がある項目を上書き修正、郵送先ラベルが空白の
　場合は発電契約者さまで保持されている情報を記載のうえ、項目番号$13「【回答欄】郵送先修正」に1を
　入力願います。
●②の場合において、項目番号$11「【必須回答欄】相殺可否等」で2または5を選択のとき、発電契約者さま
　で保持されている情報を記載のうえ、項目番号$13「【回答欄】郵送先修正」に1を入力願います。</t>
    <rPh sb="1" eb="3">
      <t>ゲンソク</t>
    </rPh>
    <rPh sb="4" eb="6">
      <t>ハツデン</t>
    </rPh>
    <rPh sb="6" eb="7">
      <t>シャ</t>
    </rPh>
    <rPh sb="10" eb="12">
      <t>ユウソウ</t>
    </rPh>
    <rPh sb="12" eb="13">
      <t>サキ</t>
    </rPh>
    <rPh sb="13" eb="15">
      <t>ヘンコウ</t>
    </rPh>
    <rPh sb="27" eb="29">
      <t>シエン</t>
    </rPh>
    <rPh sb="33" eb="34">
      <t>トウ</t>
    </rPh>
    <rPh sb="38" eb="40">
      <t>テキギ</t>
    </rPh>
    <rPh sb="41" eb="43">
      <t>モウシコ</t>
    </rPh>
    <rPh sb="45" eb="46">
      <t>ネガ</t>
    </rPh>
    <rPh sb="56" eb="58">
      <t>イッソウ</t>
    </rPh>
    <rPh sb="60" eb="62">
      <t>ハアク</t>
    </rPh>
    <rPh sb="66" eb="68">
      <t>サイシン</t>
    </rPh>
    <rPh sb="69" eb="71">
      <t>ユウソウ</t>
    </rPh>
    <rPh sb="71" eb="72">
      <t>サキ</t>
    </rPh>
    <rPh sb="73" eb="7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</si>
</sst>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24" formatCode="\$#,##0_);[Red]\(\$#,##0\)"/>
    <numFmt numFmtId="176" formatCode="0_);[Red]\(0\)"/>
    <numFmt numFmtId="177" formatCode="0.00_);[Red]\(0.00\)"/>
  </numFmts>
  <fonts count="66" x14ac:knownFonts="1">
    <font>
      <sz val="10"/>
      <color theme="1"/>
      <name val="Meiryo UI"/>
      <family val="2"/>
      <charset val="128"/>
    </font>
    <font>
      <sz val="6"/>
      <name val="Meiryo UI"/>
      <family val="2"/>
      <charset val="128"/>
    </font>
    <font>
      <b/>
      <sz val="10"/>
      <color theme="1"/>
      <name val="Meiryo UI"/>
      <family val="3"/>
      <charset val="128"/>
    </font>
    <font>
      <sz val="11"/>
      <color theme="1"/>
      <name val="ＭＳ Ｐゴシック"/>
      <family val="3"/>
      <charset val="128"/>
      <scheme val="minor"/>
    </font>
    <font>
      <sz val="11"/>
      <name val="ＭＳ 明朝"/>
      <family val="1"/>
      <charset val="128"/>
    </font>
    <font>
      <sz val="10"/>
      <color theme="1"/>
      <name val="Meiryo UI"/>
      <family val="3"/>
      <charset val="128"/>
    </font>
    <font>
      <sz val="6"/>
      <color theme="4" tint="-0.249977111117893"/>
      <name val="ＭＳ ゴシック"/>
      <family val="3"/>
      <charset val="128"/>
    </font>
    <font>
      <sz val="6"/>
      <name val="ＭＳ ゴシック"/>
      <family val="3"/>
      <charset val="128"/>
    </font>
    <font>
      <sz val="6"/>
      <name val="ＭＳ 明朝"/>
      <family val="1"/>
      <charset val="128"/>
    </font>
    <font>
      <b/>
      <sz val="11"/>
      <name val="ＭＳ ゴシック"/>
      <family val="3"/>
      <charset val="128"/>
    </font>
    <font>
      <sz val="9"/>
      <color theme="4" tint="-0.249977111117893"/>
      <name val="ＭＳ ゴシック"/>
      <family val="3"/>
      <charset val="128"/>
    </font>
    <font>
      <sz val="9"/>
      <color theme="1"/>
      <name val="ＭＳ ゴシック"/>
      <family val="3"/>
      <charset val="128"/>
    </font>
    <font>
      <sz val="6"/>
      <color theme="4" tint="-0.24994659260841701"/>
      <name val="ＭＳ ゴシック"/>
      <family val="3"/>
      <charset val="128"/>
    </font>
    <font>
      <sz val="9"/>
      <name val="ＭＳ ゴシック"/>
      <family val="3"/>
      <charset val="128"/>
    </font>
    <font>
      <b/>
      <u/>
      <sz val="16"/>
      <color theme="1"/>
      <name val="Meiryo UI"/>
      <family val="2"/>
      <charset val="128"/>
    </font>
    <font>
      <sz val="6"/>
      <name val="ＭＳ Ｐゴシック"/>
      <family val="2"/>
      <charset val="128"/>
      <scheme val="minor"/>
    </font>
    <font>
      <sz val="14"/>
      <color theme="1"/>
      <name val="Meiryo UI"/>
      <family val="2"/>
      <charset val="128"/>
    </font>
    <font>
      <sz val="18"/>
      <color theme="1"/>
      <name val="Meiryo UI"/>
      <family val="2"/>
      <charset val="128"/>
    </font>
    <font>
      <sz val="16"/>
      <color theme="1"/>
      <name val="ＭＳ ゴシック"/>
      <family val="3"/>
      <charset val="128"/>
    </font>
    <font>
      <sz val="10"/>
      <color rgb="FFFF0000"/>
      <name val="Meiryo UI"/>
      <family val="3"/>
      <charset val="128"/>
    </font>
    <font>
      <sz val="16"/>
      <color theme="4" tint="-0.249977111117893"/>
      <name val="ＭＳ ゴシック"/>
      <family val="3"/>
      <charset val="128"/>
    </font>
    <font>
      <sz val="16"/>
      <color theme="1"/>
      <name val="Meiryo UI"/>
      <family val="2"/>
      <charset val="128"/>
    </font>
    <font>
      <sz val="10"/>
      <name val="Meiryo UI"/>
      <family val="3"/>
      <charset val="128"/>
    </font>
    <font>
      <sz val="10"/>
      <name val="Meiryo UI"/>
      <family val="2"/>
      <charset val="128"/>
    </font>
    <font>
      <u/>
      <sz val="10"/>
      <color theme="10"/>
      <name val="Meiryo UI"/>
      <family val="2"/>
      <charset val="128"/>
    </font>
    <font>
      <b/>
      <sz val="6"/>
      <color theme="4" tint="-0.249977111117893"/>
      <name val="ＭＳ ゴシック"/>
      <family val="3"/>
      <charset val="128"/>
    </font>
    <font>
      <b/>
      <sz val="9"/>
      <color theme="4" tint="-0.249977111117893"/>
      <name val="ＭＳ ゴシック"/>
      <family val="3"/>
      <charset val="128"/>
    </font>
    <font>
      <b/>
      <sz val="16"/>
      <color theme="4" tint="-0.249977111117893"/>
      <name val="ＭＳ ゴシック"/>
      <family val="3"/>
      <charset val="128"/>
    </font>
    <font>
      <b/>
      <sz val="9"/>
      <color theme="1"/>
      <name val="ＭＳ ゴシック"/>
      <family val="3"/>
      <charset val="128"/>
    </font>
    <font>
      <b/>
      <sz val="6"/>
      <color theme="4" tint="-0.24994659260841701"/>
      <name val="ＭＳ ゴシック"/>
      <family val="3"/>
      <charset val="128"/>
    </font>
    <font>
      <sz val="10"/>
      <color rgb="FF0070C0"/>
      <name val="Meiryo UI"/>
      <family val="3"/>
      <charset val="128"/>
    </font>
    <font>
      <b/>
      <sz val="11"/>
      <color theme="1"/>
      <name val="Meiryo UI"/>
      <family val="3"/>
      <charset val="128"/>
    </font>
    <font>
      <b/>
      <sz val="11"/>
      <color rgb="FF0070C0"/>
      <name val="Meiryo UI"/>
      <family val="3"/>
      <charset val="128"/>
    </font>
    <font>
      <sz val="11"/>
      <color theme="1"/>
      <name val="Meiryo UI"/>
      <family val="3"/>
      <charset val="128"/>
    </font>
    <font>
      <b/>
      <u/>
      <sz val="16"/>
      <color theme="1"/>
      <name val="Meiryo UI"/>
      <family val="3"/>
      <charset val="128"/>
    </font>
    <font>
      <sz val="10"/>
      <color rgb="FF0070C0"/>
      <name val="Meiryo UI"/>
      <family val="2"/>
      <charset val="128"/>
    </font>
    <font>
      <sz val="14"/>
      <color theme="4" tint="-0.249977111117893"/>
      <name val="ＭＳ ゴシック"/>
      <family val="3"/>
      <charset val="128"/>
    </font>
    <font>
      <sz val="14"/>
      <color theme="1"/>
      <name val="ＭＳ ゴシック"/>
      <family val="3"/>
      <charset val="128"/>
    </font>
    <font>
      <sz val="14"/>
      <name val="ＭＳ ゴシック"/>
      <family val="3"/>
      <charset val="128"/>
    </font>
    <font>
      <sz val="10"/>
      <color theme="8"/>
      <name val="Meiryo UI"/>
      <family val="3"/>
      <charset val="128"/>
    </font>
    <font>
      <sz val="11"/>
      <name val="Meiryo UI"/>
      <family val="3"/>
      <charset val="128"/>
    </font>
    <font>
      <strike/>
      <sz val="10"/>
      <color rgb="FFFF0000"/>
      <name val="Meiryo UI"/>
      <family val="3"/>
      <charset val="128"/>
    </font>
    <font>
      <sz val="12"/>
      <color theme="1"/>
      <name val="Meiryo UI"/>
      <family val="3"/>
      <charset val="128"/>
    </font>
    <font>
      <u/>
      <sz val="12"/>
      <color theme="1"/>
      <name val="Meiryo UI"/>
      <family val="3"/>
      <charset val="128"/>
    </font>
    <font>
      <sz val="23"/>
      <color theme="1"/>
      <name val="Meiryo UI"/>
      <family val="3"/>
      <charset val="128"/>
    </font>
    <font>
      <sz val="23"/>
      <color rgb="FF0070C0"/>
      <name val="Meiryo UI"/>
      <family val="3"/>
      <charset val="128"/>
    </font>
    <font>
      <sz val="9"/>
      <color theme="1"/>
      <name val="Meiryo UI"/>
      <family val="3"/>
      <charset val="128"/>
    </font>
    <font>
      <sz val="12"/>
      <name val="Meiryo UI"/>
      <family val="3"/>
      <charset val="128"/>
    </font>
    <font>
      <u/>
      <sz val="16"/>
      <color theme="1"/>
      <name val="Meiryo UI"/>
      <family val="3"/>
      <charset val="128"/>
    </font>
    <font>
      <b/>
      <sz val="16"/>
      <name val="Meiryo UI"/>
      <family val="3"/>
      <charset val="128"/>
    </font>
    <font>
      <strike/>
      <sz val="12"/>
      <name val="Meiryo UI"/>
      <family val="3"/>
      <charset val="128"/>
    </font>
    <font>
      <sz val="16"/>
      <color theme="1"/>
      <name val="Meiryo UI"/>
      <family val="3"/>
      <charset val="128"/>
    </font>
    <font>
      <sz val="16"/>
      <name val="Meiryo UI"/>
      <family val="3"/>
      <charset val="128"/>
    </font>
    <font>
      <sz val="16"/>
      <color rgb="FF0070C0"/>
      <name val="Meiryo UI"/>
      <family val="3"/>
      <charset val="128"/>
    </font>
    <font>
      <b/>
      <sz val="16"/>
      <color theme="1"/>
      <name val="Meiryo UI"/>
      <family val="3"/>
      <charset val="128"/>
    </font>
    <font>
      <b/>
      <sz val="12"/>
      <name val="Meiryo UI"/>
      <family val="3"/>
      <charset val="128"/>
    </font>
    <font>
      <sz val="16"/>
      <color rgb="FFFF0000"/>
      <name val="Meiryo UI"/>
      <family val="3"/>
      <charset val="128"/>
    </font>
    <font>
      <b/>
      <sz val="16"/>
      <color rgb="FF0070C0"/>
      <name val="Meiryo UI"/>
      <family val="3"/>
      <charset val="128"/>
    </font>
    <font>
      <b/>
      <u/>
      <sz val="16"/>
      <color rgb="FF0070C0"/>
      <name val="Meiryo UI"/>
      <family val="3"/>
      <charset val="128"/>
    </font>
    <font>
      <b/>
      <u/>
      <sz val="16"/>
      <name val="Meiryo UI"/>
      <family val="3"/>
      <charset val="128"/>
    </font>
    <font>
      <b/>
      <sz val="12"/>
      <color theme="1"/>
      <name val="Meiryo UI"/>
      <family val="3"/>
      <charset val="128"/>
    </font>
    <font>
      <u/>
      <sz val="16"/>
      <name val="Meiryo UI"/>
      <family val="3"/>
      <charset val="128"/>
    </font>
    <font>
      <sz val="18"/>
      <color theme="1"/>
      <name val="Meiryo UI"/>
      <family val="3"/>
      <charset val="128"/>
    </font>
    <font>
      <sz val="18"/>
      <name val="Meiryo UI"/>
      <family val="3"/>
      <charset val="128"/>
    </font>
    <font>
      <sz val="12"/>
      <color indexed="9"/>
      <name val="Meiryo UI"/>
      <family val="3"/>
      <charset val="128"/>
    </font>
    <font>
      <b/>
      <sz val="11"/>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59999389629810485"/>
        <bgColor indexed="64"/>
      </patternFill>
    </fill>
    <fill>
      <patternFill patternType="solid">
        <fgColor theme="4" tint="0.39997558519241921"/>
        <bgColor indexed="64"/>
      </patternFill>
    </fill>
  </fills>
  <borders count="3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double">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diagonal/>
    </border>
    <border>
      <left/>
      <right/>
      <top/>
      <bottom style="double">
        <color indexed="64"/>
      </bottom>
      <diagonal/>
    </border>
    <border>
      <left/>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style="double">
        <color indexed="64"/>
      </top>
      <bottom style="thin">
        <color indexed="64"/>
      </bottom>
      <diagonal/>
    </border>
  </borders>
  <cellStyleXfs count="6">
    <xf numFmtId="0" fontId="0" fillId="0" borderId="0">
      <alignment vertical="center"/>
    </xf>
    <xf numFmtId="0" fontId="3" fillId="0" borderId="0">
      <alignment vertical="center"/>
    </xf>
    <xf numFmtId="0" fontId="4" fillId="0" borderId="0"/>
    <xf numFmtId="0" fontId="3" fillId="0" borderId="0">
      <alignment vertical="center"/>
    </xf>
    <xf numFmtId="0" fontId="4" fillId="0" borderId="0"/>
    <xf numFmtId="0" fontId="24" fillId="0" borderId="0" applyNumberFormat="0" applyFill="0" applyBorder="0" applyAlignment="0" applyProtection="0">
      <alignment vertical="center"/>
    </xf>
  </cellStyleXfs>
  <cellXfs count="405">
    <xf numFmtId="0" fontId="0" fillId="0" borderId="0" xfId="0">
      <alignment vertical="center"/>
    </xf>
    <xf numFmtId="0" fontId="6" fillId="0" borderId="8" xfId="1" applyFont="1" applyBorder="1">
      <alignment vertical="center"/>
    </xf>
    <xf numFmtId="49" fontId="11" fillId="2" borderId="0" xfId="1" applyNumberFormat="1" applyFont="1" applyFill="1" applyBorder="1" applyAlignment="1">
      <alignment vertical="center"/>
    </xf>
    <xf numFmtId="49" fontId="12" fillId="0" borderId="8" xfId="1" applyNumberFormat="1" applyFont="1" applyFill="1" applyBorder="1" applyAlignment="1">
      <alignment vertical="center" shrinkToFit="1"/>
    </xf>
    <xf numFmtId="49" fontId="13" fillId="2" borderId="0" xfId="1" applyNumberFormat="1" applyFont="1" applyFill="1" applyBorder="1" applyAlignment="1">
      <alignment vertical="center"/>
    </xf>
    <xf numFmtId="0" fontId="12" fillId="0" borderId="8" xfId="1" applyNumberFormat="1" applyFont="1" applyFill="1" applyBorder="1" applyAlignment="1">
      <alignment shrinkToFit="1"/>
    </xf>
    <xf numFmtId="0" fontId="10" fillId="0" borderId="23" xfId="1" applyFont="1" applyBorder="1">
      <alignment vertical="center"/>
    </xf>
    <xf numFmtId="0" fontId="11" fillId="0" borderId="24" xfId="1" applyFont="1" applyBorder="1">
      <alignment vertical="center"/>
    </xf>
    <xf numFmtId="0" fontId="11" fillId="0" borderId="0" xfId="1" applyFont="1">
      <alignment vertical="center"/>
    </xf>
    <xf numFmtId="0" fontId="10" fillId="0" borderId="25" xfId="1" applyFont="1" applyBorder="1">
      <alignment vertical="center"/>
    </xf>
    <xf numFmtId="0" fontId="11" fillId="0" borderId="26" xfId="1" applyFont="1" applyBorder="1">
      <alignment vertical="center"/>
    </xf>
    <xf numFmtId="0" fontId="10" fillId="0" borderId="0" xfId="1" applyFont="1">
      <alignment vertical="center"/>
    </xf>
    <xf numFmtId="0" fontId="0" fillId="0" borderId="0" xfId="0" applyBorder="1">
      <alignment vertical="center"/>
    </xf>
    <xf numFmtId="0" fontId="0" fillId="0" borderId="0" xfId="0" applyFill="1" applyBorder="1">
      <alignment vertical="center"/>
    </xf>
    <xf numFmtId="0" fontId="0" fillId="0" borderId="0" xfId="0" applyBorder="1" applyAlignment="1">
      <alignment horizontal="center" vertical="center"/>
    </xf>
    <xf numFmtId="0" fontId="14" fillId="0" borderId="0" xfId="0" applyFont="1" applyAlignment="1">
      <alignment vertical="center"/>
    </xf>
    <xf numFmtId="0" fontId="2" fillId="0" borderId="0" xfId="0" applyFont="1" applyBorder="1">
      <alignment vertical="center"/>
    </xf>
    <xf numFmtId="0" fontId="2" fillId="3" borderId="2" xfId="0" applyFont="1" applyFill="1" applyBorder="1">
      <alignment vertical="center"/>
    </xf>
    <xf numFmtId="0" fontId="2" fillId="3" borderId="2" xfId="0" applyFont="1" applyFill="1" applyBorder="1" applyAlignment="1">
      <alignment horizontal="center" vertical="center"/>
    </xf>
    <xf numFmtId="24" fontId="2" fillId="3" borderId="2" xfId="0" applyNumberFormat="1" applyFont="1" applyFill="1" applyBorder="1" applyAlignment="1">
      <alignment horizontal="center" vertical="center"/>
    </xf>
    <xf numFmtId="24" fontId="2" fillId="3" borderId="18" xfId="0" applyNumberFormat="1" applyFont="1" applyFill="1" applyBorder="1" applyAlignment="1">
      <alignment horizontal="center" vertical="center"/>
    </xf>
    <xf numFmtId="0" fontId="2" fillId="3" borderId="18" xfId="0" applyFont="1" applyFill="1" applyBorder="1" applyAlignment="1">
      <alignment horizontal="center" vertical="center"/>
    </xf>
    <xf numFmtId="0" fontId="6" fillId="0" borderId="27" xfId="1" applyFont="1" applyBorder="1">
      <alignment vertical="center"/>
    </xf>
    <xf numFmtId="0" fontId="6" fillId="0" borderId="0" xfId="1" applyFont="1" applyBorder="1">
      <alignment vertical="center"/>
    </xf>
    <xf numFmtId="49" fontId="6" fillId="0" borderId="0" xfId="1" applyNumberFormat="1" applyFont="1" applyBorder="1" applyAlignment="1">
      <alignment vertical="center" shrinkToFit="1"/>
    </xf>
    <xf numFmtId="0" fontId="6" fillId="0" borderId="0" xfId="1" applyFont="1" applyBorder="1" applyAlignment="1">
      <alignment vertical="center" shrinkToFit="1"/>
    </xf>
    <xf numFmtId="0" fontId="6" fillId="0" borderId="4" xfId="1" applyFont="1" applyBorder="1">
      <alignment vertical="center"/>
    </xf>
    <xf numFmtId="0" fontId="6" fillId="0" borderId="0" xfId="1" applyFont="1">
      <alignment vertical="center"/>
    </xf>
    <xf numFmtId="0" fontId="6" fillId="0" borderId="5" xfId="1" applyFont="1" applyBorder="1">
      <alignment vertical="center"/>
    </xf>
    <xf numFmtId="0" fontId="6" fillId="0" borderId="6" xfId="1" applyFont="1" applyBorder="1">
      <alignment vertical="center"/>
    </xf>
    <xf numFmtId="49" fontId="6" fillId="0" borderId="6" xfId="1" applyNumberFormat="1" applyFont="1" applyBorder="1" applyAlignment="1">
      <alignment vertical="center" shrinkToFit="1"/>
    </xf>
    <xf numFmtId="0" fontId="6" fillId="0" borderId="6" xfId="1" applyFont="1" applyBorder="1" applyAlignment="1">
      <alignment horizontal="right" vertical="center" shrinkToFit="1"/>
    </xf>
    <xf numFmtId="0" fontId="6" fillId="0" borderId="7" xfId="1" applyFont="1" applyBorder="1">
      <alignment vertical="center"/>
    </xf>
    <xf numFmtId="0" fontId="6" fillId="0" borderId="3" xfId="1" applyFont="1" applyBorder="1">
      <alignment vertical="center"/>
    </xf>
    <xf numFmtId="0" fontId="9" fillId="0" borderId="0" xfId="1" applyFont="1" applyBorder="1" applyAlignment="1">
      <alignment horizontal="left" vertical="center"/>
    </xf>
    <xf numFmtId="0" fontId="6" fillId="0" borderId="0" xfId="1" applyFont="1" applyBorder="1" applyAlignment="1">
      <alignment horizontal="right" vertical="center"/>
    </xf>
    <xf numFmtId="0" fontId="10" fillId="0" borderId="0" xfId="1" applyFont="1" applyBorder="1">
      <alignment vertical="center"/>
    </xf>
    <xf numFmtId="0" fontId="6" fillId="0" borderId="3" xfId="1" applyFont="1" applyBorder="1" applyAlignment="1">
      <alignment vertical="center" shrinkToFit="1"/>
    </xf>
    <xf numFmtId="0" fontId="11" fillId="0" borderId="12" xfId="1" applyFont="1" applyBorder="1">
      <alignment vertical="center"/>
    </xf>
    <xf numFmtId="49" fontId="11" fillId="0" borderId="0" xfId="1" applyNumberFormat="1" applyFont="1" applyFill="1" applyBorder="1" applyAlignment="1"/>
    <xf numFmtId="0" fontId="11" fillId="2" borderId="0" xfId="1" applyFont="1" applyFill="1" applyBorder="1" applyAlignment="1">
      <alignment vertical="center"/>
    </xf>
    <xf numFmtId="0" fontId="11" fillId="0" borderId="0" xfId="1" applyFont="1" applyBorder="1">
      <alignment vertical="center"/>
    </xf>
    <xf numFmtId="0" fontId="6" fillId="0" borderId="1" xfId="1" applyFont="1" applyBorder="1">
      <alignment vertical="center"/>
    </xf>
    <xf numFmtId="49" fontId="6" fillId="0" borderId="1" xfId="1" applyNumberFormat="1" applyFont="1" applyBorder="1">
      <alignment vertical="center"/>
    </xf>
    <xf numFmtId="0" fontId="6" fillId="0" borderId="21" xfId="1" applyFont="1" applyBorder="1">
      <alignment vertical="center"/>
    </xf>
    <xf numFmtId="49" fontId="6" fillId="0" borderId="21" xfId="1" applyNumberFormat="1" applyFont="1" applyBorder="1">
      <alignment vertical="center"/>
    </xf>
    <xf numFmtId="0" fontId="0" fillId="0" borderId="17" xfId="0" applyBorder="1">
      <alignment vertical="center"/>
    </xf>
    <xf numFmtId="0" fontId="2" fillId="0" borderId="15" xfId="0" applyFont="1" applyBorder="1">
      <alignment vertical="center"/>
    </xf>
    <xf numFmtId="0" fontId="0" fillId="0" borderId="15" xfId="0" applyBorder="1" applyAlignment="1">
      <alignment horizontal="center" vertical="center"/>
    </xf>
    <xf numFmtId="0" fontId="0" fillId="0" borderId="15" xfId="0" applyBorder="1">
      <alignment vertical="center"/>
    </xf>
    <xf numFmtId="49" fontId="0" fillId="0" borderId="17" xfId="0" applyNumberFormat="1" applyBorder="1">
      <alignment vertical="center"/>
    </xf>
    <xf numFmtId="0" fontId="2" fillId="3" borderId="30" xfId="0" applyFont="1" applyFill="1" applyBorder="1" applyAlignment="1">
      <alignment horizontal="center" vertical="center"/>
    </xf>
    <xf numFmtId="49" fontId="0" fillId="0" borderId="0" xfId="0" applyNumberFormat="1" applyBorder="1">
      <alignment vertical="center"/>
    </xf>
    <xf numFmtId="0" fontId="2" fillId="3" borderId="31" xfId="0" applyFont="1" applyFill="1" applyBorder="1" applyAlignment="1">
      <alignment horizontal="center" vertical="center"/>
    </xf>
    <xf numFmtId="49" fontId="0" fillId="4" borderId="0" xfId="0" applyNumberFormat="1" applyFill="1" applyBorder="1">
      <alignment vertical="center"/>
    </xf>
    <xf numFmtId="49" fontId="0" fillId="5" borderId="0" xfId="0" applyNumberFormat="1" applyFill="1" applyBorder="1">
      <alignment vertical="center"/>
    </xf>
    <xf numFmtId="0" fontId="2" fillId="3" borderId="32" xfId="0" applyFont="1" applyFill="1" applyBorder="1" applyAlignment="1">
      <alignment horizontal="center" vertical="center"/>
    </xf>
    <xf numFmtId="49" fontId="0" fillId="4" borderId="1" xfId="0" applyNumberFormat="1" applyFill="1" applyBorder="1">
      <alignment vertical="center"/>
    </xf>
    <xf numFmtId="49" fontId="0" fillId="5" borderId="1" xfId="0" applyNumberFormat="1" applyFill="1" applyBorder="1">
      <alignment vertical="center"/>
    </xf>
    <xf numFmtId="0" fontId="0" fillId="0" borderId="1" xfId="0" applyBorder="1">
      <alignment vertical="center"/>
    </xf>
    <xf numFmtId="0" fontId="0" fillId="0" borderId="28" xfId="0" applyBorder="1">
      <alignment vertical="center"/>
    </xf>
    <xf numFmtId="0" fontId="0" fillId="0" borderId="16" xfId="0" applyBorder="1">
      <alignment vertical="center"/>
    </xf>
    <xf numFmtId="0" fontId="0" fillId="0" borderId="14" xfId="0" applyBorder="1">
      <alignment vertical="center"/>
    </xf>
    <xf numFmtId="49" fontId="0" fillId="0" borderId="0" xfId="0" applyNumberFormat="1" applyFill="1" applyBorder="1">
      <alignment vertical="center"/>
    </xf>
    <xf numFmtId="0" fontId="0" fillId="5" borderId="0" xfId="0" applyFill="1" applyBorder="1">
      <alignment vertical="center"/>
    </xf>
    <xf numFmtId="0" fontId="0" fillId="5" borderId="1" xfId="0" applyFill="1" applyBorder="1">
      <alignment vertical="center"/>
    </xf>
    <xf numFmtId="49" fontId="2" fillId="3" borderId="2" xfId="0" applyNumberFormat="1" applyFont="1" applyFill="1" applyBorder="1">
      <alignment vertical="center"/>
    </xf>
    <xf numFmtId="49" fontId="0" fillId="0" borderId="1" xfId="0" applyNumberFormat="1" applyFill="1" applyBorder="1">
      <alignment vertical="center"/>
    </xf>
    <xf numFmtId="0" fontId="0" fillId="0" borderId="34" xfId="0" applyBorder="1">
      <alignment vertical="center"/>
    </xf>
    <xf numFmtId="0" fontId="17" fillId="0" borderId="0" xfId="0" applyFont="1">
      <alignment vertical="center"/>
    </xf>
    <xf numFmtId="0" fontId="16" fillId="0" borderId="0" xfId="0" applyFont="1" applyBorder="1">
      <alignment vertical="center"/>
    </xf>
    <xf numFmtId="49" fontId="5" fillId="0" borderId="1" xfId="0" applyNumberFormat="1" applyFont="1" applyBorder="1">
      <alignment vertical="center"/>
    </xf>
    <xf numFmtId="49" fontId="5" fillId="0" borderId="0" xfId="0" applyNumberFormat="1" applyFont="1" applyFill="1" applyBorder="1">
      <alignment vertical="center"/>
    </xf>
    <xf numFmtId="49" fontId="5" fillId="0" borderId="0" xfId="0" applyNumberFormat="1" applyFont="1" applyBorder="1">
      <alignment vertical="center"/>
    </xf>
    <xf numFmtId="49" fontId="0" fillId="0" borderId="29" xfId="0" applyNumberFormat="1" applyFont="1" applyFill="1" applyBorder="1">
      <alignment vertical="center"/>
    </xf>
    <xf numFmtId="49" fontId="5" fillId="0" borderId="29" xfId="0" applyNumberFormat="1" applyFont="1" applyBorder="1">
      <alignment vertical="center"/>
    </xf>
    <xf numFmtId="0" fontId="5" fillId="0" borderId="29" xfId="0" applyFont="1" applyBorder="1">
      <alignment vertical="center"/>
    </xf>
    <xf numFmtId="0" fontId="20" fillId="0" borderId="0" xfId="1" applyFont="1" applyBorder="1">
      <alignment vertical="center"/>
    </xf>
    <xf numFmtId="49" fontId="23" fillId="0" borderId="29" xfId="0" applyNumberFormat="1" applyFont="1" applyFill="1" applyBorder="1">
      <alignment vertical="center"/>
    </xf>
    <xf numFmtId="49" fontId="2" fillId="3" borderId="32" xfId="0" applyNumberFormat="1" applyFont="1" applyFill="1" applyBorder="1" applyAlignment="1">
      <alignment horizontal="center" vertical="center"/>
    </xf>
    <xf numFmtId="49" fontId="5" fillId="0" borderId="1" xfId="0" applyNumberFormat="1" applyFont="1" applyFill="1" applyBorder="1">
      <alignment vertical="center"/>
    </xf>
    <xf numFmtId="0" fontId="0" fillId="0" borderId="0" xfId="0" applyNumberFormat="1" applyBorder="1">
      <alignment vertical="center"/>
    </xf>
    <xf numFmtId="0" fontId="2" fillId="3" borderId="2" xfId="0" applyNumberFormat="1" applyFont="1" applyFill="1" applyBorder="1">
      <alignment vertical="center"/>
    </xf>
    <xf numFmtId="0" fontId="0" fillId="0" borderId="17" xfId="0" applyNumberFormat="1" applyBorder="1" applyAlignment="1">
      <alignment horizontal="left" vertical="center"/>
    </xf>
    <xf numFmtId="0" fontId="2" fillId="3" borderId="18" xfId="0" applyFont="1" applyFill="1" applyBorder="1">
      <alignment vertical="center"/>
    </xf>
    <xf numFmtId="0" fontId="0" fillId="0" borderId="6" xfId="0" applyBorder="1">
      <alignment vertical="center"/>
    </xf>
    <xf numFmtId="49" fontId="22" fillId="0" borderId="33" xfId="0" applyNumberFormat="1" applyFont="1" applyFill="1" applyBorder="1">
      <alignment vertical="center"/>
    </xf>
    <xf numFmtId="49" fontId="5" fillId="0" borderId="0" xfId="0" applyNumberFormat="1" applyFont="1" applyFill="1" applyBorder="1" applyAlignment="1">
      <alignment horizontal="left" vertical="center"/>
    </xf>
    <xf numFmtId="176" fontId="0" fillId="0" borderId="0" xfId="0" applyNumberFormat="1" applyBorder="1">
      <alignment vertical="center"/>
    </xf>
    <xf numFmtId="0" fontId="0" fillId="0" borderId="18" xfId="0" applyBorder="1">
      <alignment vertical="center"/>
    </xf>
    <xf numFmtId="0" fontId="24" fillId="5" borderId="16" xfId="5" applyFill="1" applyBorder="1">
      <alignment vertical="center"/>
    </xf>
    <xf numFmtId="0" fontId="0" fillId="5" borderId="16" xfId="0" applyFill="1" applyBorder="1">
      <alignment vertical="center"/>
    </xf>
    <xf numFmtId="176" fontId="5" fillId="0" borderId="0" xfId="0" applyNumberFormat="1" applyFont="1" applyBorder="1" applyAlignment="1">
      <alignment horizontal="left" vertical="center"/>
    </xf>
    <xf numFmtId="0" fontId="0" fillId="0" borderId="1" xfId="0" applyBorder="1" applyAlignment="1">
      <alignment horizontal="left" vertical="center"/>
    </xf>
    <xf numFmtId="0" fontId="0" fillId="0" borderId="0" xfId="0" applyBorder="1" applyAlignment="1">
      <alignment horizontal="left" vertical="center"/>
    </xf>
    <xf numFmtId="0" fontId="0" fillId="0" borderId="1" xfId="0" applyNumberFormat="1" applyBorder="1" applyAlignment="1">
      <alignment horizontal="left" vertical="center"/>
    </xf>
    <xf numFmtId="0" fontId="19" fillId="0" borderId="1" xfId="0" applyNumberFormat="1" applyFont="1" applyBorder="1" applyAlignment="1">
      <alignment horizontal="left" vertical="center"/>
    </xf>
    <xf numFmtId="0" fontId="19" fillId="0" borderId="1" xfId="0" applyFont="1" applyBorder="1" applyAlignment="1">
      <alignment horizontal="left" vertical="center"/>
    </xf>
    <xf numFmtId="49" fontId="0" fillId="0" borderId="1" xfId="0" applyNumberFormat="1" applyBorder="1" applyAlignment="1">
      <alignment horizontal="left" vertical="center"/>
    </xf>
    <xf numFmtId="0" fontId="0" fillId="0" borderId="6" xfId="0" applyBorder="1" applyAlignment="1">
      <alignment horizontal="left" vertical="center"/>
    </xf>
    <xf numFmtId="0" fontId="0" fillId="0" borderId="0" xfId="0" applyNumberFormat="1" applyBorder="1" applyAlignment="1">
      <alignment horizontal="left" vertical="center"/>
    </xf>
    <xf numFmtId="0" fontId="19" fillId="0" borderId="0" xfId="0" applyNumberFormat="1" applyFont="1" applyBorder="1" applyAlignment="1">
      <alignment horizontal="left" vertical="center"/>
    </xf>
    <xf numFmtId="0" fontId="19" fillId="0" borderId="0" xfId="0" applyFont="1" applyBorder="1" applyAlignment="1">
      <alignment horizontal="left" vertical="center"/>
    </xf>
    <xf numFmtId="49" fontId="0" fillId="0" borderId="0" xfId="0" applyNumberFormat="1" applyBorder="1" applyAlignment="1">
      <alignment horizontal="left" vertical="center"/>
    </xf>
    <xf numFmtId="0" fontId="5" fillId="0" borderId="1" xfId="0" applyFont="1" applyFill="1" applyBorder="1" applyAlignment="1">
      <alignment horizontal="left" vertical="center"/>
    </xf>
    <xf numFmtId="0" fontId="22" fillId="0" borderId="1" xfId="0" applyFont="1" applyFill="1" applyBorder="1" applyAlignment="1">
      <alignment horizontal="left" vertical="center"/>
    </xf>
    <xf numFmtId="0" fontId="22" fillId="0" borderId="17" xfId="0" applyFont="1" applyFill="1" applyBorder="1" applyAlignment="1">
      <alignment horizontal="left" vertical="center"/>
    </xf>
    <xf numFmtId="0" fontId="5" fillId="0" borderId="17" xfId="0" applyFont="1" applyFill="1" applyBorder="1" applyAlignment="1">
      <alignment horizontal="left" vertical="center"/>
    </xf>
    <xf numFmtId="0" fontId="5" fillId="0" borderId="1" xfId="0" applyNumberFormat="1" applyFont="1" applyFill="1" applyBorder="1" applyAlignment="1">
      <alignment horizontal="left" vertical="center"/>
    </xf>
    <xf numFmtId="49" fontId="5" fillId="0" borderId="1" xfId="0" applyNumberFormat="1" applyFont="1" applyFill="1" applyBorder="1" applyAlignment="1">
      <alignment horizontal="left" vertical="center"/>
    </xf>
    <xf numFmtId="0" fontId="5" fillId="0" borderId="18" xfId="0" applyFont="1" applyFill="1" applyBorder="1" applyAlignment="1">
      <alignment horizontal="left" vertical="center"/>
    </xf>
    <xf numFmtId="49" fontId="22" fillId="0" borderId="0" xfId="0" applyNumberFormat="1" applyFont="1" applyFill="1" applyBorder="1" applyAlignment="1">
      <alignment horizontal="left" vertical="center"/>
    </xf>
    <xf numFmtId="49" fontId="5" fillId="0" borderId="0" xfId="0" applyNumberFormat="1" applyFont="1" applyBorder="1" applyAlignment="1">
      <alignment horizontal="left" vertical="center"/>
    </xf>
    <xf numFmtId="176" fontId="19" fillId="0" borderId="0" xfId="0" applyNumberFormat="1" applyFont="1" applyBorder="1" applyAlignment="1">
      <alignment horizontal="left" vertical="center"/>
    </xf>
    <xf numFmtId="176" fontId="5" fillId="0" borderId="0" xfId="0" applyNumberFormat="1" applyFont="1" applyFill="1" applyBorder="1" applyAlignment="1">
      <alignment horizontal="left" vertical="center"/>
    </xf>
    <xf numFmtId="49" fontId="5" fillId="0" borderId="0" xfId="0" quotePrefix="1" applyNumberFormat="1" applyFont="1" applyFill="1" applyBorder="1" applyAlignment="1">
      <alignment horizontal="left" vertical="center"/>
    </xf>
    <xf numFmtId="49" fontId="5" fillId="0" borderId="16" xfId="0" applyNumberFormat="1" applyFont="1" applyFill="1" applyBorder="1" applyAlignment="1">
      <alignment horizontal="left" vertical="center"/>
    </xf>
    <xf numFmtId="49" fontId="5" fillId="2" borderId="0" xfId="0" applyNumberFormat="1" applyFont="1" applyFill="1" applyBorder="1" applyAlignment="1">
      <alignment horizontal="left" vertical="center"/>
    </xf>
    <xf numFmtId="49" fontId="5" fillId="0" borderId="17" xfId="0" applyNumberFormat="1" applyFont="1" applyFill="1" applyBorder="1" applyAlignment="1">
      <alignment horizontal="left" vertical="center"/>
    </xf>
    <xf numFmtId="0" fontId="0" fillId="0" borderId="17" xfId="0" applyFill="1" applyBorder="1" applyAlignment="1">
      <alignment horizontal="left" vertical="center"/>
    </xf>
    <xf numFmtId="0" fontId="5" fillId="0" borderId="17" xfId="0" applyNumberFormat="1" applyFont="1" applyFill="1" applyBorder="1" applyAlignment="1">
      <alignment horizontal="left" vertical="center"/>
    </xf>
    <xf numFmtId="0" fontId="0" fillId="0" borderId="17" xfId="0" applyBorder="1" applyAlignment="1">
      <alignment horizontal="left" vertical="center"/>
    </xf>
    <xf numFmtId="49" fontId="0" fillId="0" borderId="17" xfId="0" applyNumberFormat="1" applyBorder="1" applyAlignment="1">
      <alignment horizontal="left" vertical="center"/>
    </xf>
    <xf numFmtId="0" fontId="0" fillId="0" borderId="17" xfId="0" applyNumberFormat="1" applyFill="1" applyBorder="1" applyAlignment="1">
      <alignment horizontal="left" vertical="center"/>
    </xf>
    <xf numFmtId="49" fontId="22" fillId="0" borderId="0" xfId="0" applyNumberFormat="1" applyFont="1" applyBorder="1" applyAlignment="1">
      <alignment horizontal="left" vertical="center"/>
    </xf>
    <xf numFmtId="0" fontId="25" fillId="0" borderId="3" xfId="1" applyFont="1" applyBorder="1" applyAlignment="1">
      <alignment vertical="center" shrinkToFit="1"/>
    </xf>
    <xf numFmtId="0" fontId="26" fillId="0" borderId="0" xfId="1" applyFont="1" applyBorder="1">
      <alignment vertical="center"/>
    </xf>
    <xf numFmtId="0" fontId="27" fillId="0" borderId="0" xfId="1" applyFont="1" applyBorder="1">
      <alignment vertical="center"/>
    </xf>
    <xf numFmtId="0" fontId="28" fillId="0" borderId="12" xfId="1" applyFont="1" applyBorder="1">
      <alignment vertical="center"/>
    </xf>
    <xf numFmtId="49" fontId="28" fillId="0" borderId="0" xfId="1" applyNumberFormat="1" applyFont="1" applyFill="1" applyBorder="1" applyAlignment="1"/>
    <xf numFmtId="49" fontId="29" fillId="0" borderId="8" xfId="1" applyNumberFormat="1" applyFont="1" applyFill="1" applyBorder="1" applyAlignment="1">
      <alignment vertical="center" shrinkToFit="1"/>
    </xf>
    <xf numFmtId="0" fontId="28" fillId="0" borderId="0" xfId="1" applyFont="1">
      <alignment vertical="center"/>
    </xf>
    <xf numFmtId="49" fontId="2" fillId="3" borderId="2" xfId="0" applyNumberFormat="1" applyFont="1" applyFill="1" applyBorder="1" applyAlignment="1">
      <alignment horizontal="center" vertical="center"/>
    </xf>
    <xf numFmtId="49" fontId="5" fillId="0" borderId="2" xfId="0" applyNumberFormat="1" applyFont="1" applyFill="1" applyBorder="1" applyAlignment="1">
      <alignment horizontal="left" vertical="center"/>
    </xf>
    <xf numFmtId="49" fontId="5" fillId="0" borderId="2" xfId="0" applyNumberFormat="1" applyFont="1" applyBorder="1" applyAlignment="1">
      <alignment horizontal="left" vertical="center"/>
    </xf>
    <xf numFmtId="176" fontId="5" fillId="0" borderId="2" xfId="0" applyNumberFormat="1" applyFont="1" applyBorder="1" applyAlignment="1">
      <alignment horizontal="left" vertical="center"/>
    </xf>
    <xf numFmtId="49" fontId="0" fillId="0" borderId="2" xfId="0" applyNumberFormat="1" applyFont="1" applyFill="1" applyBorder="1">
      <alignment vertical="center"/>
    </xf>
    <xf numFmtId="49" fontId="23" fillId="0" borderId="2" xfId="0" applyNumberFormat="1" applyFont="1" applyFill="1" applyBorder="1">
      <alignment vertical="center"/>
    </xf>
    <xf numFmtId="49" fontId="22" fillId="0" borderId="2" xfId="0" applyNumberFormat="1" applyFont="1" applyFill="1" applyBorder="1">
      <alignment vertical="center"/>
    </xf>
    <xf numFmtId="49" fontId="5" fillId="4" borderId="2" xfId="0" applyNumberFormat="1" applyFont="1" applyFill="1" applyBorder="1">
      <alignment vertical="center"/>
    </xf>
    <xf numFmtId="49" fontId="22" fillId="4" borderId="2" xfId="0" applyNumberFormat="1" applyFont="1" applyFill="1" applyBorder="1">
      <alignment vertical="center"/>
    </xf>
    <xf numFmtId="49" fontId="5" fillId="6" borderId="2" xfId="0" applyNumberFormat="1" applyFont="1" applyFill="1" applyBorder="1">
      <alignment vertical="center"/>
    </xf>
    <xf numFmtId="49" fontId="23" fillId="6" borderId="2" xfId="0" applyNumberFormat="1" applyFont="1" applyFill="1" applyBorder="1">
      <alignment vertical="center"/>
    </xf>
    <xf numFmtId="0" fontId="5" fillId="6" borderId="2" xfId="0" applyFont="1" applyFill="1" applyBorder="1">
      <alignment vertical="center"/>
    </xf>
    <xf numFmtId="49" fontId="5" fillId="0" borderId="2" xfId="0" applyNumberFormat="1" applyFont="1" applyBorder="1" applyAlignment="1">
      <alignment horizontal="left" vertical="center" wrapText="1"/>
    </xf>
    <xf numFmtId="0" fontId="31" fillId="0" borderId="0" xfId="0" applyFont="1">
      <alignment vertical="center"/>
    </xf>
    <xf numFmtId="0" fontId="32" fillId="0" borderId="0" xfId="0" applyFont="1">
      <alignment vertical="center"/>
    </xf>
    <xf numFmtId="0" fontId="31" fillId="0" borderId="0" xfId="0" applyFont="1" applyAlignment="1">
      <alignment vertical="center" wrapText="1"/>
    </xf>
    <xf numFmtId="0" fontId="2" fillId="3" borderId="35" xfId="0" applyFont="1" applyFill="1" applyBorder="1" applyAlignment="1">
      <alignment horizontal="center" vertical="center"/>
    </xf>
    <xf numFmtId="0" fontId="2" fillId="3" borderId="15" xfId="0" applyFont="1" applyFill="1" applyBorder="1" applyAlignment="1">
      <alignment horizontal="center" vertical="center"/>
    </xf>
    <xf numFmtId="49" fontId="2" fillId="3" borderId="35" xfId="0" applyNumberFormat="1" applyFont="1" applyFill="1" applyBorder="1" applyAlignment="1">
      <alignment horizontal="center" vertical="center"/>
    </xf>
    <xf numFmtId="49" fontId="2" fillId="3" borderId="15" xfId="0" applyNumberFormat="1" applyFont="1" applyFill="1" applyBorder="1" applyAlignment="1">
      <alignment horizontal="center" vertical="center"/>
    </xf>
    <xf numFmtId="176" fontId="0" fillId="0" borderId="6" xfId="0" quotePrefix="1" applyNumberFormat="1" applyFill="1" applyBorder="1" applyAlignment="1">
      <alignment horizontal="left" vertical="center"/>
    </xf>
    <xf numFmtId="0" fontId="2" fillId="3" borderId="6"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7" xfId="0" applyFont="1" applyFill="1" applyBorder="1" applyAlignment="1">
      <alignment horizontal="center" vertical="center"/>
    </xf>
    <xf numFmtId="0" fontId="22" fillId="0" borderId="17" xfId="0" applyNumberFormat="1" applyFont="1" applyFill="1" applyBorder="1" applyAlignment="1">
      <alignment horizontal="left" vertical="center"/>
    </xf>
    <xf numFmtId="49" fontId="0" fillId="0" borderId="36" xfId="0" applyNumberFormat="1" applyFont="1" applyFill="1" applyBorder="1">
      <alignment vertical="center"/>
    </xf>
    <xf numFmtId="0" fontId="5" fillId="0" borderId="6" xfId="0" applyFont="1" applyBorder="1">
      <alignment vertical="center"/>
    </xf>
    <xf numFmtId="0" fontId="0" fillId="0" borderId="37" xfId="0" applyBorder="1">
      <alignment vertical="center"/>
    </xf>
    <xf numFmtId="0" fontId="5" fillId="0" borderId="38" xfId="0" applyFont="1" applyBorder="1">
      <alignment vertical="center"/>
    </xf>
    <xf numFmtId="0" fontId="0" fillId="0" borderId="2" xfId="0" applyBorder="1" applyAlignment="1">
      <alignment vertical="center" wrapText="1"/>
    </xf>
    <xf numFmtId="0" fontId="0" fillId="0" borderId="0" xfId="0" applyBorder="1" applyAlignment="1">
      <alignment vertical="center" wrapText="1"/>
    </xf>
    <xf numFmtId="0" fontId="31" fillId="0" borderId="0" xfId="0" applyFont="1" applyBorder="1" applyAlignment="1">
      <alignment vertical="center" wrapText="1"/>
    </xf>
    <xf numFmtId="0" fontId="5" fillId="0" borderId="2" xfId="0" applyFont="1" applyBorder="1" applyAlignment="1">
      <alignment vertical="center" wrapText="1"/>
    </xf>
    <xf numFmtId="0" fontId="0" fillId="0" borderId="2" xfId="0" applyBorder="1">
      <alignment vertical="center"/>
    </xf>
    <xf numFmtId="49" fontId="2" fillId="3" borderId="19" xfId="0" applyNumberFormat="1" applyFont="1" applyFill="1" applyBorder="1" applyAlignment="1">
      <alignment horizontal="center" vertical="center"/>
    </xf>
    <xf numFmtId="49" fontId="5" fillId="0" borderId="19" xfId="0" applyNumberFormat="1" applyFont="1" applyFill="1" applyBorder="1" applyAlignment="1">
      <alignment horizontal="left" vertical="center"/>
    </xf>
    <xf numFmtId="49" fontId="0" fillId="0" borderId="19" xfId="0" applyNumberFormat="1" applyFill="1" applyBorder="1" applyAlignment="1">
      <alignment horizontal="left" vertical="center"/>
    </xf>
    <xf numFmtId="49" fontId="5" fillId="0" borderId="19" xfId="0" applyNumberFormat="1" applyFont="1" applyBorder="1" applyAlignment="1">
      <alignment horizontal="left" vertical="center"/>
    </xf>
    <xf numFmtId="49" fontId="0" fillId="4" borderId="19" xfId="0" applyNumberFormat="1" applyFill="1" applyBorder="1" applyAlignment="1">
      <alignment horizontal="left" vertical="center"/>
    </xf>
    <xf numFmtId="49" fontId="0" fillId="5" borderId="19" xfId="0" applyNumberFormat="1" applyFill="1" applyBorder="1" applyAlignment="1">
      <alignment horizontal="left" vertical="center"/>
    </xf>
    <xf numFmtId="0" fontId="0" fillId="5" borderId="19" xfId="0" applyFill="1" applyBorder="1" applyAlignment="1">
      <alignment horizontal="left" vertical="center"/>
    </xf>
    <xf numFmtId="0" fontId="24" fillId="5" borderId="19" xfId="5" applyFill="1" applyBorder="1" applyAlignment="1">
      <alignment horizontal="left" vertical="center"/>
    </xf>
    <xf numFmtId="0" fontId="22" fillId="0" borderId="2" xfId="0" applyFont="1" applyFill="1" applyBorder="1" applyAlignment="1">
      <alignment horizontal="left" vertical="center"/>
    </xf>
    <xf numFmtId="0" fontId="5" fillId="0" borderId="2" xfId="0" applyFont="1" applyFill="1" applyBorder="1" applyAlignment="1">
      <alignment horizontal="left" vertical="center"/>
    </xf>
    <xf numFmtId="0" fontId="5" fillId="0" borderId="2" xfId="0" applyNumberFormat="1" applyFont="1" applyFill="1" applyBorder="1" applyAlignment="1">
      <alignment horizontal="left" vertical="center"/>
    </xf>
    <xf numFmtId="0" fontId="5" fillId="6" borderId="2" xfId="0" applyFont="1" applyFill="1" applyBorder="1" applyAlignment="1">
      <alignment horizontal="left" vertical="center"/>
    </xf>
    <xf numFmtId="0" fontId="31" fillId="0" borderId="0" xfId="0" applyFont="1" applyAlignment="1">
      <alignment horizontal="center" vertical="center" wrapText="1"/>
    </xf>
    <xf numFmtId="0" fontId="5"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xf>
    <xf numFmtId="49" fontId="0" fillId="0" borderId="19" xfId="0" applyNumberFormat="1" applyFont="1" applyFill="1" applyBorder="1">
      <alignment vertical="center"/>
    </xf>
    <xf numFmtId="49" fontId="23" fillId="0" borderId="19" xfId="0" applyNumberFormat="1" applyFont="1" applyFill="1" applyBorder="1">
      <alignment vertical="center"/>
    </xf>
    <xf numFmtId="49" fontId="22" fillId="0" borderId="19" xfId="0" applyNumberFormat="1" applyFont="1" applyFill="1" applyBorder="1">
      <alignment vertical="center"/>
    </xf>
    <xf numFmtId="49" fontId="5" fillId="4" borderId="19" xfId="0" applyNumberFormat="1" applyFont="1" applyFill="1" applyBorder="1">
      <alignment vertical="center"/>
    </xf>
    <xf numFmtId="49" fontId="22" fillId="4" borderId="19" xfId="0" applyNumberFormat="1" applyFont="1" applyFill="1" applyBorder="1">
      <alignment vertical="center"/>
    </xf>
    <xf numFmtId="49" fontId="5" fillId="6" borderId="19" xfId="0" applyNumberFormat="1" applyFont="1" applyFill="1" applyBorder="1">
      <alignment vertical="center"/>
    </xf>
    <xf numFmtId="49" fontId="23" fillId="6" borderId="19" xfId="0" applyNumberFormat="1" applyFont="1" applyFill="1" applyBorder="1">
      <alignment vertical="center"/>
    </xf>
    <xf numFmtId="0" fontId="5" fillId="6" borderId="19" xfId="0" applyFont="1" applyFill="1" applyBorder="1" applyAlignment="1">
      <alignment horizontal="left" vertical="center"/>
    </xf>
    <xf numFmtId="49" fontId="5" fillId="6" borderId="2" xfId="0" applyNumberFormat="1" applyFont="1" applyFill="1" applyBorder="1" applyAlignment="1">
      <alignment horizontal="left" vertical="center"/>
    </xf>
    <xf numFmtId="49" fontId="23" fillId="6" borderId="2" xfId="0" applyNumberFormat="1" applyFont="1" applyFill="1" applyBorder="1" applyAlignment="1">
      <alignment horizontal="left" vertical="center"/>
    </xf>
    <xf numFmtId="0" fontId="33" fillId="0" borderId="2" xfId="0" applyFont="1" applyBorder="1">
      <alignment vertical="center"/>
    </xf>
    <xf numFmtId="0" fontId="33" fillId="0" borderId="0" xfId="0" applyFont="1" applyBorder="1" applyAlignment="1">
      <alignment horizontal="left" vertical="center" wrapText="1"/>
    </xf>
    <xf numFmtId="0" fontId="33" fillId="0" borderId="0" xfId="0" applyFont="1" applyBorder="1" applyAlignment="1">
      <alignment horizontal="left" vertical="center"/>
    </xf>
    <xf numFmtId="0" fontId="34" fillId="0" borderId="0" xfId="0" applyFont="1">
      <alignment vertical="center"/>
    </xf>
    <xf numFmtId="0" fontId="33" fillId="0" borderId="0" xfId="0" applyFont="1" applyBorder="1" applyAlignment="1">
      <alignment horizontal="left" vertical="top"/>
    </xf>
    <xf numFmtId="0" fontId="0" fillId="0" borderId="2" xfId="0" applyBorder="1" applyAlignment="1">
      <alignment horizontal="center" vertical="center"/>
    </xf>
    <xf numFmtId="0" fontId="35" fillId="0" borderId="0" xfId="0" applyFont="1" applyBorder="1">
      <alignment vertical="center"/>
    </xf>
    <xf numFmtId="0" fontId="16" fillId="0" borderId="0" xfId="0" applyFont="1">
      <alignment vertical="center"/>
    </xf>
    <xf numFmtId="0" fontId="36" fillId="0" borderId="0" xfId="1" applyFont="1">
      <alignment vertical="center"/>
    </xf>
    <xf numFmtId="49" fontId="37" fillId="0" borderId="0" xfId="1" applyNumberFormat="1" applyFont="1" applyFill="1" applyBorder="1" applyAlignment="1"/>
    <xf numFmtId="0" fontId="37" fillId="0" borderId="0" xfId="1" applyFont="1">
      <alignment vertical="center"/>
    </xf>
    <xf numFmtId="0" fontId="21" fillId="0" borderId="0" xfId="0" applyFont="1" applyAlignment="1">
      <alignment horizontal="center" vertical="center"/>
    </xf>
    <xf numFmtId="0" fontId="20" fillId="0" borderId="0" xfId="1" applyFont="1" applyAlignment="1">
      <alignment horizontal="center" vertical="center"/>
    </xf>
    <xf numFmtId="49" fontId="18" fillId="0" borderId="0" xfId="1" applyNumberFormat="1" applyFont="1" applyFill="1" applyBorder="1" applyAlignment="1">
      <alignment horizontal="center"/>
    </xf>
    <xf numFmtId="0" fontId="18" fillId="0" borderId="0" xfId="1" applyFont="1" applyAlignment="1">
      <alignment horizontal="center" vertical="center"/>
    </xf>
    <xf numFmtId="49" fontId="38" fillId="0" borderId="0" xfId="1" applyNumberFormat="1" applyFont="1" applyFill="1" applyBorder="1" applyAlignment="1"/>
    <xf numFmtId="0" fontId="31" fillId="3" borderId="2" xfId="0" applyFont="1" applyFill="1" applyBorder="1" applyAlignment="1">
      <alignment horizontal="center" vertical="center"/>
    </xf>
    <xf numFmtId="0" fontId="31" fillId="3" borderId="2" xfId="0" applyFont="1" applyFill="1" applyBorder="1" applyAlignment="1">
      <alignment horizontal="center" vertical="center"/>
    </xf>
    <xf numFmtId="177" fontId="5" fillId="0" borderId="0" xfId="0" applyNumberFormat="1" applyFont="1" applyBorder="1" applyAlignment="1">
      <alignment horizontal="left" vertical="center"/>
    </xf>
    <xf numFmtId="177" fontId="22" fillId="0" borderId="0" xfId="0" applyNumberFormat="1" applyFont="1" applyBorder="1" applyAlignment="1">
      <alignment horizontal="left" vertical="center"/>
    </xf>
    <xf numFmtId="177" fontId="5" fillId="0" borderId="0" xfId="0" applyNumberFormat="1" applyFont="1" applyFill="1" applyBorder="1" applyAlignment="1">
      <alignment horizontal="left" vertical="center"/>
    </xf>
    <xf numFmtId="177" fontId="5" fillId="0" borderId="0" xfId="0" quotePrefix="1" applyNumberFormat="1" applyFont="1" applyFill="1" applyBorder="1" applyAlignment="1">
      <alignment horizontal="left" vertical="center"/>
    </xf>
    <xf numFmtId="177" fontId="22" fillId="0" borderId="0" xfId="0" applyNumberFormat="1" applyFont="1" applyFill="1" applyBorder="1" applyAlignment="1">
      <alignment horizontal="left" vertical="center"/>
    </xf>
    <xf numFmtId="177" fontId="0" fillId="0" borderId="0" xfId="0" applyNumberFormat="1" applyFill="1" applyBorder="1" applyAlignment="1">
      <alignment horizontal="left" vertical="center"/>
    </xf>
    <xf numFmtId="0" fontId="39" fillId="0" borderId="1" xfId="0" applyFont="1" applyFill="1" applyBorder="1" applyAlignment="1">
      <alignment horizontal="left" vertical="center"/>
    </xf>
    <xf numFmtId="0" fontId="39" fillId="0" borderId="17" xfId="0" applyFont="1" applyFill="1" applyBorder="1" applyAlignment="1">
      <alignment horizontal="left" vertical="center"/>
    </xf>
    <xf numFmtId="49" fontId="0" fillId="0" borderId="0" xfId="0" applyNumberFormat="1" applyFont="1" applyFill="1" applyBorder="1">
      <alignment vertical="center"/>
    </xf>
    <xf numFmtId="0" fontId="22" fillId="0" borderId="0" xfId="0" applyFont="1" applyFill="1" applyBorder="1" applyAlignment="1">
      <alignment horizontal="left" vertical="center"/>
    </xf>
    <xf numFmtId="24" fontId="2" fillId="0" borderId="0" xfId="0" applyNumberFormat="1" applyFont="1" applyFill="1" applyBorder="1" applyAlignment="1">
      <alignment horizontal="center" vertical="center"/>
    </xf>
    <xf numFmtId="0" fontId="31" fillId="3" borderId="2" xfId="0" applyFont="1" applyFill="1" applyBorder="1" applyAlignment="1">
      <alignment horizontal="center" vertical="center"/>
    </xf>
    <xf numFmtId="0" fontId="30" fillId="2" borderId="1" xfId="0" applyFont="1" applyFill="1" applyBorder="1" applyAlignment="1">
      <alignment horizontal="left" vertical="center" wrapText="1"/>
    </xf>
    <xf numFmtId="0" fontId="23" fillId="0" borderId="2" xfId="0" applyFont="1" applyBorder="1" applyAlignment="1">
      <alignment vertical="center" wrapText="1"/>
    </xf>
    <xf numFmtId="0" fontId="22" fillId="0" borderId="2" xfId="0" applyFont="1" applyBorder="1" applyAlignment="1">
      <alignment vertical="center" wrapText="1"/>
    </xf>
    <xf numFmtId="0" fontId="22" fillId="2" borderId="1" xfId="0" applyFont="1" applyFill="1" applyBorder="1" applyAlignment="1">
      <alignment horizontal="left" vertical="center" wrapText="1"/>
    </xf>
    <xf numFmtId="0" fontId="22" fillId="2" borderId="1" xfId="0" applyFont="1" applyFill="1" applyBorder="1" applyAlignment="1">
      <alignment horizontal="left" vertical="center"/>
    </xf>
    <xf numFmtId="0" fontId="22" fillId="2" borderId="17" xfId="0" applyFont="1" applyFill="1" applyBorder="1" applyAlignment="1">
      <alignment horizontal="left" vertical="center" wrapText="1"/>
    </xf>
    <xf numFmtId="0" fontId="22" fillId="2" borderId="17" xfId="0" applyFont="1" applyFill="1" applyBorder="1" applyAlignment="1">
      <alignment horizontal="left" vertical="center"/>
    </xf>
    <xf numFmtId="0" fontId="5" fillId="2" borderId="1" xfId="0" applyFont="1" applyFill="1" applyBorder="1" applyAlignment="1">
      <alignment horizontal="left" vertical="center"/>
    </xf>
    <xf numFmtId="0" fontId="5" fillId="2" borderId="17" xfId="0" applyFont="1" applyFill="1" applyBorder="1" applyAlignment="1">
      <alignment horizontal="left" vertical="center"/>
    </xf>
    <xf numFmtId="0" fontId="22" fillId="2" borderId="1" xfId="0" applyNumberFormat="1" applyFont="1" applyFill="1" applyBorder="1" applyAlignment="1">
      <alignment horizontal="left" vertical="center"/>
    </xf>
    <xf numFmtId="49" fontId="22" fillId="2" borderId="1" xfId="0" applyNumberFormat="1" applyFont="1" applyFill="1" applyBorder="1" applyAlignment="1">
      <alignment horizontal="left" vertical="center"/>
    </xf>
    <xf numFmtId="0" fontId="41" fillId="0" borderId="2" xfId="0" applyFont="1" applyBorder="1" applyAlignment="1">
      <alignment horizontal="center" vertical="center" wrapText="1"/>
    </xf>
    <xf numFmtId="49" fontId="22" fillId="0" borderId="2" xfId="0" applyNumberFormat="1" applyFont="1" applyFill="1" applyBorder="1" applyAlignment="1">
      <alignment horizontal="left" vertical="center"/>
    </xf>
    <xf numFmtId="176" fontId="22" fillId="0" borderId="2" xfId="0" applyNumberFormat="1" applyFont="1" applyBorder="1" applyAlignment="1">
      <alignment horizontal="left" vertical="center"/>
    </xf>
    <xf numFmtId="2" fontId="22" fillId="0" borderId="2" xfId="0" applyNumberFormat="1" applyFont="1" applyBorder="1" applyAlignment="1">
      <alignment horizontal="left" vertical="center"/>
    </xf>
    <xf numFmtId="49" fontId="22" fillId="0" borderId="1" xfId="0" applyNumberFormat="1" applyFont="1" applyFill="1" applyBorder="1" applyAlignment="1">
      <alignment horizontal="left" vertical="center"/>
    </xf>
    <xf numFmtId="49" fontId="22" fillId="0" borderId="2" xfId="0" applyNumberFormat="1" applyFont="1" applyBorder="1" applyAlignment="1">
      <alignment horizontal="left" vertical="center"/>
    </xf>
    <xf numFmtId="176" fontId="22" fillId="0" borderId="2" xfId="0" applyNumberFormat="1" applyFont="1" applyFill="1" applyBorder="1" applyAlignment="1">
      <alignment horizontal="left" vertical="center"/>
    </xf>
    <xf numFmtId="0" fontId="0" fillId="0" borderId="18" xfId="0" applyBorder="1" applyAlignment="1">
      <alignment horizontal="left" vertical="center"/>
    </xf>
    <xf numFmtId="0" fontId="5" fillId="0" borderId="6" xfId="0" applyFont="1" applyFill="1" applyBorder="1" applyAlignment="1">
      <alignment horizontal="left" vertical="center"/>
    </xf>
    <xf numFmtId="49" fontId="0" fillId="0" borderId="6" xfId="0" applyNumberFormat="1" applyFill="1" applyBorder="1">
      <alignment vertical="center"/>
    </xf>
    <xf numFmtId="49" fontId="22" fillId="0" borderId="6" xfId="0" applyNumberFormat="1" applyFont="1" applyFill="1" applyBorder="1" applyAlignment="1">
      <alignment horizontal="left" vertical="center"/>
    </xf>
    <xf numFmtId="49" fontId="19" fillId="0" borderId="6" xfId="0" applyNumberFormat="1" applyFont="1" applyFill="1" applyBorder="1" applyAlignment="1">
      <alignment horizontal="left" vertical="center"/>
    </xf>
    <xf numFmtId="49" fontId="0" fillId="0" borderId="16" xfId="0" applyNumberFormat="1" applyFill="1" applyBorder="1">
      <alignment vertical="center"/>
    </xf>
    <xf numFmtId="49" fontId="0" fillId="0" borderId="16" xfId="0" applyNumberFormat="1" applyBorder="1">
      <alignment vertical="center"/>
    </xf>
    <xf numFmtId="177" fontId="5" fillId="0" borderId="0" xfId="0" quotePrefix="1" applyNumberFormat="1" applyFont="1" applyBorder="1" applyAlignment="1">
      <alignment horizontal="left" vertical="center"/>
    </xf>
    <xf numFmtId="0" fontId="22" fillId="0" borderId="17" xfId="0" applyFont="1" applyFill="1" applyBorder="1" applyAlignment="1">
      <alignment horizontal="left" vertical="center" wrapText="1"/>
    </xf>
    <xf numFmtId="49" fontId="22" fillId="0" borderId="17" xfId="0" applyNumberFormat="1" applyFont="1" applyFill="1" applyBorder="1" applyAlignment="1">
      <alignment horizontal="left" vertical="center"/>
    </xf>
    <xf numFmtId="0" fontId="30" fillId="0" borderId="17" xfId="0" applyFont="1" applyFill="1" applyBorder="1" applyAlignment="1">
      <alignment horizontal="left" vertical="center" wrapText="1"/>
    </xf>
    <xf numFmtId="49" fontId="2" fillId="0" borderId="17" xfId="0" applyNumberFormat="1" applyFont="1" applyFill="1" applyBorder="1" applyAlignment="1">
      <alignment horizontal="center" vertical="center"/>
    </xf>
    <xf numFmtId="0" fontId="33" fillId="0" borderId="0" xfId="0" applyFont="1">
      <alignment vertical="center"/>
    </xf>
    <xf numFmtId="49" fontId="5" fillId="4" borderId="19" xfId="0" applyNumberFormat="1" applyFont="1" applyFill="1" applyBorder="1" applyAlignment="1">
      <alignment horizontal="left" vertical="center"/>
    </xf>
    <xf numFmtId="0" fontId="31" fillId="3" borderId="2" xfId="0" applyFont="1" applyFill="1" applyBorder="1" applyAlignment="1">
      <alignment horizontal="center" vertical="center"/>
    </xf>
    <xf numFmtId="0" fontId="31" fillId="3" borderId="2" xfId="0" applyFont="1" applyFill="1" applyBorder="1" applyAlignment="1">
      <alignment horizontal="center" vertical="center"/>
    </xf>
    <xf numFmtId="0" fontId="33" fillId="0" borderId="2" xfId="0" applyFont="1" applyFill="1" applyBorder="1">
      <alignment vertical="center"/>
    </xf>
    <xf numFmtId="0" fontId="5" fillId="4" borderId="2" xfId="0" applyFont="1" applyFill="1" applyBorder="1" applyAlignment="1">
      <alignment horizontal="left" vertical="center"/>
    </xf>
    <xf numFmtId="49" fontId="42" fillId="2" borderId="9" xfId="1" applyNumberFormat="1" applyFont="1" applyFill="1" applyBorder="1" applyAlignment="1">
      <alignment vertical="center"/>
    </xf>
    <xf numFmtId="49" fontId="42" fillId="2" borderId="10" xfId="1" applyNumberFormat="1" applyFont="1" applyFill="1" applyBorder="1" applyAlignment="1">
      <alignment vertical="center"/>
    </xf>
    <xf numFmtId="49" fontId="42" fillId="2" borderId="10" xfId="1" applyNumberFormat="1" applyFont="1" applyFill="1" applyBorder="1" applyAlignment="1"/>
    <xf numFmtId="49" fontId="42" fillId="2" borderId="11" xfId="1" applyNumberFormat="1" applyFont="1" applyFill="1" applyBorder="1" applyAlignment="1">
      <alignment vertical="center"/>
    </xf>
    <xf numFmtId="49" fontId="42" fillId="2" borderId="12" xfId="1" applyNumberFormat="1" applyFont="1" applyFill="1" applyBorder="1" applyAlignment="1">
      <alignment vertical="center"/>
    </xf>
    <xf numFmtId="49" fontId="42" fillId="2" borderId="0" xfId="1" applyNumberFormat="1" applyFont="1" applyFill="1" applyBorder="1" applyAlignment="1">
      <alignment vertical="center"/>
    </xf>
    <xf numFmtId="49" fontId="43" fillId="2" borderId="0" xfId="1" applyNumberFormat="1" applyFont="1" applyFill="1" applyBorder="1" applyAlignment="1">
      <alignment horizontal="centerContinuous" vertical="center"/>
    </xf>
    <xf numFmtId="49" fontId="42" fillId="0" borderId="0" xfId="1" applyNumberFormat="1" applyFont="1" applyBorder="1" applyAlignment="1">
      <alignment horizontal="centerContinuous" vertical="center"/>
    </xf>
    <xf numFmtId="49" fontId="42" fillId="2" borderId="0" xfId="1" applyNumberFormat="1" applyFont="1" applyFill="1" applyBorder="1" applyAlignment="1">
      <alignment horizontal="centerContinuous" vertical="center"/>
    </xf>
    <xf numFmtId="49" fontId="42" fillId="2" borderId="0" xfId="1" applyNumberFormat="1" applyFont="1" applyFill="1" applyBorder="1" applyAlignment="1"/>
    <xf numFmtId="0" fontId="42" fillId="0" borderId="0" xfId="1" applyFont="1" applyBorder="1" applyAlignment="1"/>
    <xf numFmtId="0" fontId="42" fillId="0" borderId="0" xfId="1" applyFont="1" applyBorder="1">
      <alignment vertical="center"/>
    </xf>
    <xf numFmtId="49" fontId="42" fillId="2" borderId="0" xfId="1" applyNumberFormat="1" applyFont="1" applyFill="1" applyBorder="1" applyAlignment="1">
      <alignment horizontal="center" vertical="center"/>
    </xf>
    <xf numFmtId="49" fontId="42" fillId="2" borderId="0" xfId="1" applyNumberFormat="1" applyFont="1" applyFill="1" applyBorder="1" applyAlignment="1">
      <alignment horizontal="right" vertical="center"/>
    </xf>
    <xf numFmtId="49" fontId="42" fillId="2" borderId="13" xfId="1" applyNumberFormat="1" applyFont="1" applyFill="1" applyBorder="1" applyAlignment="1">
      <alignment vertical="center"/>
    </xf>
    <xf numFmtId="49" fontId="42" fillId="0" borderId="0" xfId="1" applyNumberFormat="1" applyFont="1" applyBorder="1" applyAlignment="1">
      <alignment vertical="center"/>
    </xf>
    <xf numFmtId="0" fontId="46" fillId="0" borderId="12" xfId="1" applyFont="1" applyBorder="1">
      <alignment vertical="center"/>
    </xf>
    <xf numFmtId="0" fontId="46" fillId="0" borderId="0" xfId="1" applyFont="1" applyBorder="1">
      <alignment vertical="center"/>
    </xf>
    <xf numFmtId="0" fontId="46" fillId="0" borderId="13" xfId="1" applyFont="1" applyBorder="1">
      <alignment vertical="center"/>
    </xf>
    <xf numFmtId="49" fontId="42" fillId="2" borderId="12" xfId="1" applyNumberFormat="1" applyFont="1" applyFill="1" applyBorder="1" applyAlignment="1"/>
    <xf numFmtId="0" fontId="47" fillId="0" borderId="0" xfId="4" applyFont="1" applyBorder="1" applyAlignment="1"/>
    <xf numFmtId="49" fontId="47" fillId="2" borderId="0" xfId="1" applyNumberFormat="1" applyFont="1" applyFill="1" applyBorder="1" applyAlignment="1"/>
    <xf numFmtId="49" fontId="47" fillId="2" borderId="0" xfId="4" applyNumberFormat="1" applyFont="1" applyFill="1" applyBorder="1" applyAlignment="1"/>
    <xf numFmtId="0" fontId="47" fillId="2" borderId="0" xfId="4" applyFont="1" applyFill="1" applyBorder="1" applyAlignment="1"/>
    <xf numFmtId="49" fontId="47" fillId="0" borderId="0" xfId="4" applyNumberFormat="1" applyFont="1" applyBorder="1" applyAlignment="1"/>
    <xf numFmtId="49" fontId="42" fillId="2" borderId="13" xfId="1" applyNumberFormat="1" applyFont="1" applyFill="1" applyBorder="1" applyAlignment="1"/>
    <xf numFmtId="49" fontId="48" fillId="2" borderId="0" xfId="1" applyNumberFormat="1" applyFont="1" applyFill="1" applyBorder="1" applyAlignment="1"/>
    <xf numFmtId="49" fontId="42" fillId="0" borderId="0" xfId="1" applyNumberFormat="1" applyFont="1" applyFill="1" applyBorder="1" applyAlignment="1"/>
    <xf numFmtId="49" fontId="47" fillId="2" borderId="0" xfId="1" applyNumberFormat="1" applyFont="1" applyFill="1" applyBorder="1" applyAlignment="1">
      <alignment vertical="center"/>
    </xf>
    <xf numFmtId="49" fontId="47" fillId="0" borderId="0" xfId="1" applyNumberFormat="1" applyFont="1" applyFill="1" applyBorder="1" applyAlignment="1"/>
    <xf numFmtId="49" fontId="42" fillId="2" borderId="12" xfId="1" applyNumberFormat="1" applyFont="1" applyFill="1" applyBorder="1" applyAlignment="1">
      <alignment vertical="center" shrinkToFit="1"/>
    </xf>
    <xf numFmtId="49" fontId="42" fillId="2" borderId="0" xfId="1" applyNumberFormat="1" applyFont="1" applyFill="1" applyBorder="1" applyAlignment="1">
      <alignment vertical="center" shrinkToFit="1"/>
    </xf>
    <xf numFmtId="49" fontId="43" fillId="2" borderId="0" xfId="1" applyNumberFormat="1" applyFont="1" applyFill="1" applyBorder="1" applyAlignment="1">
      <alignment vertical="center"/>
    </xf>
    <xf numFmtId="49" fontId="49" fillId="2" borderId="0" xfId="1" applyNumberFormat="1" applyFont="1" applyFill="1" applyBorder="1" applyAlignment="1">
      <alignment horizontal="right" vertical="center"/>
    </xf>
    <xf numFmtId="49" fontId="50" fillId="2" borderId="0" xfId="1" applyNumberFormat="1" applyFont="1" applyFill="1" applyBorder="1" applyAlignment="1">
      <alignment vertical="center"/>
    </xf>
    <xf numFmtId="49" fontId="51" fillId="2" borderId="12" xfId="1" applyNumberFormat="1" applyFont="1" applyFill="1" applyBorder="1" applyAlignment="1">
      <alignment vertical="center" shrinkToFit="1"/>
    </xf>
    <xf numFmtId="49" fontId="51" fillId="2" borderId="0" xfId="1" applyNumberFormat="1" applyFont="1" applyFill="1" applyBorder="1" applyAlignment="1">
      <alignment vertical="center" shrinkToFit="1"/>
    </xf>
    <xf numFmtId="49" fontId="51" fillId="2" borderId="0" xfId="1" applyNumberFormat="1" applyFont="1" applyFill="1" applyBorder="1" applyAlignment="1">
      <alignment vertical="center"/>
    </xf>
    <xf numFmtId="49" fontId="52" fillId="2" borderId="0" xfId="1" applyNumberFormat="1" applyFont="1" applyFill="1" applyBorder="1" applyAlignment="1">
      <alignment vertical="center"/>
    </xf>
    <xf numFmtId="49" fontId="52" fillId="2" borderId="0" xfId="1" applyNumberFormat="1" applyFont="1" applyFill="1" applyBorder="1" applyAlignment="1"/>
    <xf numFmtId="49" fontId="51" fillId="2" borderId="0" xfId="1" applyNumberFormat="1" applyFont="1" applyFill="1" applyBorder="1" applyAlignment="1"/>
    <xf numFmtId="0" fontId="51" fillId="0" borderId="0" xfId="1" applyFont="1">
      <alignment vertical="center"/>
    </xf>
    <xf numFmtId="0" fontId="46" fillId="0" borderId="0" xfId="1" applyFont="1">
      <alignment vertical="center"/>
    </xf>
    <xf numFmtId="0" fontId="51" fillId="2" borderId="12" xfId="1" applyFont="1" applyFill="1" applyBorder="1" applyAlignment="1">
      <alignment vertical="center" shrinkToFit="1"/>
    </xf>
    <xf numFmtId="0" fontId="51" fillId="2" borderId="0" xfId="1" applyFont="1" applyFill="1" applyBorder="1" applyAlignment="1">
      <alignment vertical="center" shrinkToFit="1"/>
    </xf>
    <xf numFmtId="0" fontId="54" fillId="0" borderId="0" xfId="1" applyFont="1" applyBorder="1">
      <alignment vertical="center"/>
    </xf>
    <xf numFmtId="0" fontId="51" fillId="0" borderId="0" xfId="1" applyFont="1" applyBorder="1">
      <alignment vertical="center"/>
    </xf>
    <xf numFmtId="49" fontId="49" fillId="2" borderId="0" xfId="1" applyNumberFormat="1" applyFont="1" applyFill="1" applyBorder="1" applyAlignment="1">
      <alignment vertical="center"/>
    </xf>
    <xf numFmtId="49" fontId="49" fillId="2" borderId="0" xfId="1" applyNumberFormat="1" applyFont="1" applyFill="1" applyBorder="1" applyAlignment="1">
      <alignment horizontal="center" vertical="center"/>
    </xf>
    <xf numFmtId="0" fontId="54" fillId="0" borderId="0" xfId="1" applyFont="1">
      <alignment vertical="center"/>
    </xf>
    <xf numFmtId="49" fontId="49" fillId="2" borderId="28" xfId="1" applyNumberFormat="1" applyFont="1" applyFill="1" applyBorder="1" applyAlignment="1">
      <alignment vertical="center"/>
    </xf>
    <xf numFmtId="49" fontId="49" fillId="2" borderId="28" xfId="1" applyNumberFormat="1" applyFont="1" applyFill="1" applyBorder="1" applyAlignment="1">
      <alignment horizontal="center" vertical="center"/>
    </xf>
    <xf numFmtId="49" fontId="55" fillId="2" borderId="0" xfId="1" applyNumberFormat="1" applyFont="1" applyFill="1" applyBorder="1" applyAlignment="1">
      <alignment vertical="center"/>
    </xf>
    <xf numFmtId="49" fontId="52" fillId="0" borderId="0" xfId="0" applyNumberFormat="1" applyFont="1" applyBorder="1" applyAlignment="1">
      <alignment horizontal="center" vertical="center"/>
    </xf>
    <xf numFmtId="49" fontId="52" fillId="0" borderId="0" xfId="0" applyNumberFormat="1" applyFont="1" applyBorder="1" applyAlignment="1">
      <alignment vertical="center"/>
    </xf>
    <xf numFmtId="49" fontId="52" fillId="0" borderId="0" xfId="0" applyNumberFormat="1" applyFont="1" applyBorder="1" applyAlignment="1">
      <alignment horizontal="right" vertical="center"/>
    </xf>
    <xf numFmtId="0" fontId="52" fillId="0" borderId="0" xfId="0" applyFont="1" applyBorder="1" applyAlignment="1">
      <alignment horizontal="right" vertical="center"/>
    </xf>
    <xf numFmtId="0" fontId="47" fillId="0" borderId="0" xfId="0" applyFont="1" applyBorder="1" applyAlignment="1">
      <alignment horizontal="right" vertical="center"/>
    </xf>
    <xf numFmtId="49" fontId="56" fillId="2" borderId="0" xfId="1" applyNumberFormat="1" applyFont="1" applyFill="1" applyBorder="1" applyAlignment="1">
      <alignment vertical="center"/>
    </xf>
    <xf numFmtId="49" fontId="57" fillId="2" borderId="28" xfId="1" applyNumberFormat="1" applyFont="1" applyFill="1" applyBorder="1" applyAlignment="1">
      <alignment vertical="center"/>
    </xf>
    <xf numFmtId="49" fontId="58" fillId="2" borderId="28" xfId="1" applyNumberFormat="1" applyFont="1" applyFill="1" applyBorder="1" applyAlignment="1">
      <alignment vertical="center"/>
    </xf>
    <xf numFmtId="0" fontId="53" fillId="0" borderId="28" xfId="1" applyFont="1" applyBorder="1">
      <alignment vertical="center"/>
    </xf>
    <xf numFmtId="0" fontId="51" fillId="0" borderId="28" xfId="1" applyFont="1" applyBorder="1">
      <alignment vertical="center"/>
    </xf>
    <xf numFmtId="0" fontId="51" fillId="0" borderId="0" xfId="0" applyFont="1" applyBorder="1" applyAlignment="1">
      <alignment vertical="center"/>
    </xf>
    <xf numFmtId="49" fontId="59" fillId="2" borderId="28" xfId="1" applyNumberFormat="1" applyFont="1" applyFill="1" applyBorder="1" applyAlignment="1">
      <alignment vertical="center"/>
    </xf>
    <xf numFmtId="49" fontId="54" fillId="2" borderId="28" xfId="1" applyNumberFormat="1" applyFont="1" applyFill="1" applyBorder="1" applyAlignment="1">
      <alignment vertical="center"/>
    </xf>
    <xf numFmtId="0" fontId="54" fillId="2" borderId="12" xfId="1" applyFont="1" applyFill="1" applyBorder="1" applyAlignment="1">
      <alignment vertical="center" shrinkToFit="1"/>
    </xf>
    <xf numFmtId="0" fontId="54" fillId="2" borderId="0" xfId="1" applyFont="1" applyFill="1" applyBorder="1" applyAlignment="1">
      <alignment vertical="center" shrinkToFit="1"/>
    </xf>
    <xf numFmtId="49" fontId="54" fillId="2" borderId="0" xfId="1" applyNumberFormat="1" applyFont="1" applyFill="1" applyBorder="1" applyAlignment="1">
      <alignment vertical="center"/>
    </xf>
    <xf numFmtId="0" fontId="54" fillId="0" borderId="28" xfId="1" applyFont="1" applyBorder="1" applyAlignment="1">
      <alignment horizontal="left" vertical="center"/>
    </xf>
    <xf numFmtId="0" fontId="54" fillId="0" borderId="28" xfId="1" applyFont="1" applyBorder="1">
      <alignment vertical="center"/>
    </xf>
    <xf numFmtId="49" fontId="49" fillId="0" borderId="0" xfId="0" applyNumberFormat="1" applyFont="1" applyBorder="1" applyAlignment="1">
      <alignment horizontal="right" vertical="center"/>
    </xf>
    <xf numFmtId="0" fontId="49" fillId="0" borderId="0" xfId="0" applyFont="1" applyBorder="1" applyAlignment="1">
      <alignment horizontal="right" vertical="center"/>
    </xf>
    <xf numFmtId="0" fontId="55" fillId="0" borderId="0" xfId="0" applyFont="1" applyBorder="1" applyAlignment="1">
      <alignment horizontal="right" vertical="center"/>
    </xf>
    <xf numFmtId="49" fontId="60" fillId="2" borderId="13" xfId="1" applyNumberFormat="1" applyFont="1" applyFill="1" applyBorder="1" applyAlignment="1">
      <alignment vertical="center"/>
    </xf>
    <xf numFmtId="0" fontId="42" fillId="2" borderId="12" xfId="1" applyFont="1" applyFill="1" applyBorder="1" applyAlignment="1">
      <alignment vertical="center" shrinkToFit="1"/>
    </xf>
    <xf numFmtId="0" fontId="42" fillId="2" borderId="0" xfId="1" applyFont="1" applyFill="1" applyBorder="1" applyAlignment="1">
      <alignment vertical="center" shrinkToFit="1"/>
    </xf>
    <xf numFmtId="49" fontId="47" fillId="0" borderId="0" xfId="0" applyNumberFormat="1" applyFont="1" applyBorder="1" applyAlignment="1">
      <alignment horizontal="right" vertical="center"/>
    </xf>
    <xf numFmtId="0" fontId="54" fillId="2" borderId="0" xfId="1" applyFont="1" applyFill="1" applyBorder="1" applyAlignment="1">
      <alignment vertical="center"/>
    </xf>
    <xf numFmtId="49" fontId="61" fillId="2" borderId="0" xfId="1" applyNumberFormat="1" applyFont="1" applyFill="1" applyBorder="1" applyAlignment="1">
      <alignment vertical="center"/>
    </xf>
    <xf numFmtId="0" fontId="51" fillId="2" borderId="0" xfId="1" applyFont="1" applyFill="1" applyBorder="1" applyAlignment="1">
      <alignment vertical="center"/>
    </xf>
    <xf numFmtId="0" fontId="52" fillId="0" borderId="0" xfId="0" applyFont="1" applyBorder="1" applyAlignment="1">
      <alignment vertical="center"/>
    </xf>
    <xf numFmtId="0" fontId="47" fillId="0" borderId="0" xfId="0" applyFont="1" applyBorder="1" applyAlignment="1">
      <alignment vertical="center"/>
    </xf>
    <xf numFmtId="0" fontId="54" fillId="2" borderId="0" xfId="1" applyFont="1" applyFill="1" applyBorder="1" applyAlignment="1"/>
    <xf numFmtId="0" fontId="42" fillId="2" borderId="0" xfId="1" applyFont="1" applyFill="1" applyBorder="1" applyAlignment="1">
      <alignment vertical="center"/>
    </xf>
    <xf numFmtId="0" fontId="54" fillId="0" borderId="0" xfId="1" applyFont="1" applyBorder="1" applyAlignment="1"/>
    <xf numFmtId="49" fontId="49" fillId="0" borderId="0" xfId="1" applyNumberFormat="1" applyFont="1" applyBorder="1" applyAlignment="1"/>
    <xf numFmtId="49" fontId="49" fillId="0" borderId="0" xfId="0" applyNumberFormat="1" applyFont="1" applyAlignment="1"/>
    <xf numFmtId="0" fontId="52" fillId="0" borderId="0" xfId="3" applyFont="1" applyBorder="1" applyAlignment="1" applyProtection="1"/>
    <xf numFmtId="49" fontId="47" fillId="2" borderId="13" xfId="1" applyNumberFormat="1" applyFont="1" applyFill="1" applyBorder="1" applyAlignment="1">
      <alignment vertical="center"/>
    </xf>
    <xf numFmtId="0" fontId="42" fillId="2" borderId="12" xfId="1" applyFont="1" applyFill="1" applyBorder="1" applyAlignment="1">
      <alignment vertical="center"/>
    </xf>
    <xf numFmtId="0" fontId="47" fillId="0" borderId="0" xfId="3" applyFont="1" applyBorder="1" applyAlignment="1" applyProtection="1"/>
    <xf numFmtId="0" fontId="42" fillId="2" borderId="13" xfId="1" applyFont="1" applyFill="1" applyBorder="1" applyAlignment="1">
      <alignment vertical="center"/>
    </xf>
    <xf numFmtId="0" fontId="47" fillId="0" borderId="12" xfId="3" applyFont="1" applyBorder="1" applyAlignment="1" applyProtection="1"/>
    <xf numFmtId="0" fontId="62" fillId="0" borderId="0" xfId="1" applyFont="1" applyBorder="1">
      <alignment vertical="center"/>
    </xf>
    <xf numFmtId="0" fontId="62" fillId="0" borderId="0" xfId="1" applyFont="1">
      <alignment vertical="center"/>
    </xf>
    <xf numFmtId="49" fontId="63" fillId="2" borderId="0" xfId="1" applyNumberFormat="1" applyFont="1" applyFill="1" applyBorder="1" applyAlignment="1">
      <alignment vertical="center"/>
    </xf>
    <xf numFmtId="0" fontId="62" fillId="2" borderId="0" xfId="1" applyFont="1" applyFill="1" applyBorder="1" applyAlignment="1">
      <alignment vertical="center"/>
    </xf>
    <xf numFmtId="0" fontId="60" fillId="2" borderId="0" xfId="1" applyFont="1" applyFill="1" applyBorder="1" applyAlignment="1">
      <alignment vertical="center"/>
    </xf>
    <xf numFmtId="49" fontId="62" fillId="2" borderId="0" xfId="1" applyNumberFormat="1" applyFont="1" applyFill="1" applyBorder="1" applyAlignment="1">
      <alignment vertical="center"/>
    </xf>
    <xf numFmtId="0" fontId="60" fillId="2" borderId="0" xfId="1" applyFont="1" applyFill="1" applyBorder="1" applyAlignment="1"/>
    <xf numFmtId="0" fontId="64" fillId="0" borderId="12" xfId="3" applyFont="1" applyBorder="1" applyAlignment="1" applyProtection="1"/>
    <xf numFmtId="0" fontId="64" fillId="0" borderId="0" xfId="3" applyFont="1" applyBorder="1" applyAlignment="1" applyProtection="1"/>
    <xf numFmtId="0" fontId="60" fillId="0" borderId="0" xfId="1" applyFont="1" applyBorder="1" applyAlignment="1"/>
    <xf numFmtId="49" fontId="55" fillId="0" borderId="0" xfId="1" applyNumberFormat="1" applyFont="1" applyBorder="1" applyAlignment="1"/>
    <xf numFmtId="49" fontId="65" fillId="0" borderId="0" xfId="0" applyNumberFormat="1" applyFont="1" applyAlignment="1"/>
    <xf numFmtId="0" fontId="60" fillId="0" borderId="0" xfId="1" applyFont="1" applyBorder="1">
      <alignment vertical="center"/>
    </xf>
    <xf numFmtId="0" fontId="42" fillId="2" borderId="20" xfId="1" applyFont="1" applyFill="1" applyBorder="1" applyAlignment="1">
      <alignment vertical="center"/>
    </xf>
    <xf numFmtId="0" fontId="42" fillId="2" borderId="21" xfId="1" applyFont="1" applyFill="1" applyBorder="1" applyAlignment="1">
      <alignment vertical="center"/>
    </xf>
    <xf numFmtId="0" fontId="42" fillId="0" borderId="21" xfId="1" applyFont="1" applyBorder="1">
      <alignment vertical="center"/>
    </xf>
    <xf numFmtId="0" fontId="47" fillId="0" borderId="21" xfId="3" applyFont="1" applyBorder="1" applyAlignment="1" applyProtection="1"/>
    <xf numFmtId="49" fontId="42" fillId="2" borderId="21" xfId="1" applyNumberFormat="1" applyFont="1" applyFill="1" applyBorder="1" applyAlignment="1">
      <alignment vertical="center"/>
    </xf>
    <xf numFmtId="49" fontId="42" fillId="2" borderId="22" xfId="1" applyNumberFormat="1" applyFont="1" applyFill="1" applyBorder="1" applyAlignment="1">
      <alignment vertical="center"/>
    </xf>
    <xf numFmtId="0" fontId="33" fillId="0" borderId="2" xfId="0" applyFont="1" applyBorder="1" applyAlignment="1">
      <alignment horizontal="left" vertical="center" wrapText="1"/>
    </xf>
    <xf numFmtId="0" fontId="31" fillId="3" borderId="19" xfId="0" applyFont="1" applyFill="1" applyBorder="1" applyAlignment="1">
      <alignment horizontal="center" vertical="center"/>
    </xf>
    <xf numFmtId="0" fontId="31" fillId="3" borderId="18" xfId="0" applyFont="1" applyFill="1" applyBorder="1" applyAlignment="1">
      <alignment horizontal="center" vertical="center"/>
    </xf>
    <xf numFmtId="0" fontId="31" fillId="3" borderId="2"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2" xfId="0" applyFont="1" applyFill="1" applyBorder="1" applyAlignment="1">
      <alignment horizontal="left" vertical="center" wrapText="1"/>
    </xf>
    <xf numFmtId="0" fontId="31" fillId="3" borderId="2" xfId="0" applyFont="1" applyFill="1" applyBorder="1" applyAlignment="1">
      <alignment horizontal="left" vertical="center"/>
    </xf>
    <xf numFmtId="0" fontId="33" fillId="0" borderId="2" xfId="0" applyFont="1" applyBorder="1" applyAlignment="1">
      <alignment horizontal="left" vertical="center"/>
    </xf>
    <xf numFmtId="0" fontId="31" fillId="3" borderId="19" xfId="0" applyFont="1" applyFill="1" applyBorder="1" applyAlignment="1">
      <alignment horizontal="center" vertical="center" wrapText="1"/>
    </xf>
    <xf numFmtId="0" fontId="31" fillId="3" borderId="18" xfId="0" applyFont="1" applyFill="1" applyBorder="1" applyAlignment="1">
      <alignment horizontal="center" vertical="center" wrapText="1"/>
    </xf>
    <xf numFmtId="0" fontId="40" fillId="0" borderId="2" xfId="0" applyFont="1" applyBorder="1" applyAlignment="1">
      <alignment horizontal="left" vertical="top" wrapText="1"/>
    </xf>
    <xf numFmtId="0" fontId="33" fillId="0" borderId="19" xfId="0" applyFont="1" applyFill="1" applyBorder="1" applyAlignment="1">
      <alignment horizontal="left" vertical="center"/>
    </xf>
    <xf numFmtId="0" fontId="33" fillId="0" borderId="18" xfId="0" applyFont="1" applyFill="1" applyBorder="1" applyAlignment="1">
      <alignment horizontal="left" vertical="center"/>
    </xf>
    <xf numFmtId="0" fontId="33" fillId="0" borderId="19" xfId="0" applyFont="1" applyFill="1" applyBorder="1" applyAlignment="1">
      <alignment horizontal="left" vertical="center" wrapText="1"/>
    </xf>
    <xf numFmtId="0" fontId="33" fillId="0" borderId="17" xfId="0" applyFont="1" applyFill="1" applyBorder="1" applyAlignment="1">
      <alignment horizontal="left" vertical="center" wrapText="1"/>
    </xf>
    <xf numFmtId="0" fontId="33" fillId="0" borderId="18" xfId="0" applyFont="1" applyFill="1" applyBorder="1" applyAlignment="1">
      <alignment horizontal="left" vertical="center" wrapText="1"/>
    </xf>
    <xf numFmtId="0" fontId="31" fillId="3" borderId="17" xfId="0" applyFont="1" applyFill="1" applyBorder="1" applyAlignment="1">
      <alignment horizontal="center" vertical="center"/>
    </xf>
    <xf numFmtId="0" fontId="33" fillId="0" borderId="19" xfId="0" applyFont="1" applyBorder="1" applyAlignment="1">
      <alignment horizontal="left" vertical="center" wrapText="1"/>
    </xf>
    <xf numFmtId="0" fontId="33" fillId="0" borderId="17" xfId="0" applyFont="1" applyBorder="1" applyAlignment="1">
      <alignment horizontal="left" vertical="center" wrapText="1"/>
    </xf>
    <xf numFmtId="0" fontId="33" fillId="0" borderId="18" xfId="0" applyFont="1" applyBorder="1" applyAlignment="1">
      <alignment horizontal="left" vertical="center" wrapText="1"/>
    </xf>
    <xf numFmtId="0" fontId="33" fillId="0" borderId="19" xfId="0" applyFont="1" applyBorder="1" applyAlignment="1">
      <alignment horizontal="left" vertical="center"/>
    </xf>
    <xf numFmtId="0" fontId="33" fillId="0" borderId="17" xfId="0" applyFont="1" applyBorder="1" applyAlignment="1">
      <alignment horizontal="left" vertical="center"/>
    </xf>
    <xf numFmtId="0" fontId="33" fillId="0" borderId="18" xfId="0" applyFont="1" applyBorder="1" applyAlignment="1">
      <alignment horizontal="left" vertical="center"/>
    </xf>
    <xf numFmtId="0" fontId="33" fillId="0" borderId="2" xfId="0" applyFont="1" applyBorder="1" applyAlignment="1">
      <alignment horizontal="left" vertical="top" wrapText="1"/>
    </xf>
    <xf numFmtId="0" fontId="31" fillId="3" borderId="2" xfId="0" applyFont="1" applyFill="1" applyBorder="1" applyAlignment="1">
      <alignment horizontal="center" vertical="center" wrapText="1"/>
    </xf>
    <xf numFmtId="49" fontId="52" fillId="2" borderId="0" xfId="1" applyNumberFormat="1" applyFont="1" applyFill="1" applyBorder="1" applyAlignment="1">
      <alignment horizontal="center" vertical="center"/>
    </xf>
    <xf numFmtId="49" fontId="51" fillId="2" borderId="0" xfId="1" applyNumberFormat="1" applyFont="1" applyFill="1" applyBorder="1" applyAlignment="1">
      <alignment horizontal="center" vertical="center"/>
    </xf>
    <xf numFmtId="49" fontId="49" fillId="2" borderId="0" xfId="1" applyNumberFormat="1" applyFont="1" applyFill="1" applyBorder="1" applyAlignment="1">
      <alignment horizontal="center" vertical="center"/>
    </xf>
    <xf numFmtId="49" fontId="52" fillId="0" borderId="0" xfId="0" applyNumberFormat="1" applyFont="1" applyBorder="1" applyAlignment="1">
      <alignment horizontal="center" vertical="center"/>
    </xf>
    <xf numFmtId="49" fontId="44" fillId="2" borderId="12" xfId="1" applyNumberFormat="1" applyFont="1" applyFill="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49" fontId="49" fillId="2" borderId="0" xfId="1" applyNumberFormat="1" applyFont="1" applyFill="1" applyBorder="1" applyAlignment="1">
      <alignment horizontal="right" vertical="center"/>
    </xf>
  </cellXfs>
  <cellStyles count="6">
    <cellStyle name="ハイパーリンク" xfId="5" builtinId="8"/>
    <cellStyle name="標準" xfId="0" builtinId="0"/>
    <cellStyle name="標準 2" xfId="2" xr:uid="{00000000-0005-0000-0000-000002000000}"/>
    <cellStyle name="標準 2 3" xfId="4" xr:uid="{00000000-0005-0000-0000-000003000000}"/>
    <cellStyle name="標準 23" xfId="1" xr:uid="{00000000-0005-0000-0000-000004000000}"/>
    <cellStyle name="標準 4" xfId="3" xr:uid="{00000000-0005-0000-0000-000005000000}"/>
  </cellStyles>
  <dxfs count="0"/>
  <tableStyles count="0" defaultTableStyle="TableStyleMedium2" defaultPivotStyle="PivotStyleLight16"/>
  <colors>
    <mruColors>
      <color rgb="FFFF99FF"/>
      <color rgb="FFF79709"/>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67235</xdr:colOff>
      <xdr:row>13</xdr:row>
      <xdr:rowOff>33618</xdr:rowOff>
    </xdr:from>
    <xdr:to>
      <xdr:col>6</xdr:col>
      <xdr:colOff>2207558</xdr:colOff>
      <xdr:row>32</xdr:row>
      <xdr:rowOff>5911</xdr:rowOff>
    </xdr:to>
    <xdr:pic>
      <xdr:nvPicPr>
        <xdr:cNvPr id="21" name="図 20">
          <a:extLst>
            <a:ext uri="{FF2B5EF4-FFF2-40B4-BE49-F238E27FC236}">
              <a16:creationId xmlns:a16="http://schemas.microsoft.com/office/drawing/2014/main" id="{22273878-93D1-4E0F-8562-E33B849969CB}"/>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67235" y="4392706"/>
          <a:ext cx="7463117" cy="3378881"/>
        </a:xfrm>
        <a:prstGeom prst="rect">
          <a:avLst/>
        </a:prstGeom>
      </xdr:spPr>
    </xdr:pic>
    <xdr:clientData/>
  </xdr:twoCellAnchor>
  <xdr:twoCellAnchor editAs="oneCell">
    <xdr:from>
      <xdr:col>0</xdr:col>
      <xdr:colOff>156883</xdr:colOff>
      <xdr:row>35</xdr:row>
      <xdr:rowOff>89646</xdr:rowOff>
    </xdr:from>
    <xdr:to>
      <xdr:col>6</xdr:col>
      <xdr:colOff>2129118</xdr:colOff>
      <xdr:row>54</xdr:row>
      <xdr:rowOff>161706</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56883" y="8034617"/>
          <a:ext cx="7295029" cy="34786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67234</xdr:colOff>
      <xdr:row>2</xdr:row>
      <xdr:rowOff>11206</xdr:rowOff>
    </xdr:from>
    <xdr:to>
      <xdr:col>87</xdr:col>
      <xdr:colOff>68036</xdr:colOff>
      <xdr:row>5</xdr:row>
      <xdr:rowOff>95250</xdr:rowOff>
    </xdr:to>
    <xdr:sp macro="" textlink="">
      <xdr:nvSpPr>
        <xdr:cNvPr id="18" name="正方形/長方形 17">
          <a:extLst>
            <a:ext uri="{FF2B5EF4-FFF2-40B4-BE49-F238E27FC236}">
              <a16:creationId xmlns:a16="http://schemas.microsoft.com/office/drawing/2014/main" id="{00000000-0008-0000-0400-000012000000}"/>
            </a:ext>
          </a:extLst>
        </xdr:cNvPr>
        <xdr:cNvSpPr/>
      </xdr:nvSpPr>
      <xdr:spPr>
        <a:xfrm>
          <a:off x="339377" y="460242"/>
          <a:ext cx="9362516" cy="99572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latin typeface="Meiryo UI" panose="020B0604030504040204" pitchFamily="50" charset="-128"/>
              <a:ea typeface="Meiryo UI" panose="020B0604030504040204" pitchFamily="50" charset="-128"/>
            </a:rPr>
            <a:t>【</a:t>
          </a:r>
          <a:r>
            <a:rPr kumimoji="1" lang="ja-JP" altLang="en-US" sz="1400">
              <a:solidFill>
                <a:schemeClr val="tx1"/>
              </a:solidFill>
              <a:latin typeface="Meiryo UI" panose="020B0604030504040204" pitchFamily="50" charset="-128"/>
              <a:ea typeface="Meiryo UI" panose="020B0604030504040204" pitchFamily="50" charset="-128"/>
            </a:rPr>
            <a:t>目的</a:t>
          </a:r>
          <a:r>
            <a:rPr kumimoji="1" lang="en-US" altLang="ja-JP" sz="1400">
              <a:solidFill>
                <a:schemeClr val="tx1"/>
              </a:solidFill>
              <a:latin typeface="Meiryo UI" panose="020B0604030504040204" pitchFamily="50" charset="-128"/>
              <a:ea typeface="Meiryo UI" panose="020B0604030504040204" pitchFamily="50" charset="-128"/>
            </a:rPr>
            <a:t>】</a:t>
          </a:r>
        </a:p>
        <a:p>
          <a:pPr algn="l"/>
          <a:r>
            <a:rPr kumimoji="1" lang="ja-JP" altLang="en-US" sz="1400">
              <a:solidFill>
                <a:schemeClr val="tx1"/>
              </a:solidFill>
              <a:latin typeface="Meiryo UI" panose="020B0604030504040204" pitchFamily="50" charset="-128"/>
              <a:ea typeface="Meiryo UI" panose="020B0604030504040204" pitchFamily="50" charset="-128"/>
            </a:rPr>
            <a:t>発電契約者さまに対して相殺依頼することを目的に作成いたします。エクセルにて作成し、エクセルにて作成し、パスワード付きで公開する想定です。</a:t>
          </a:r>
          <a:endParaRPr kumimoji="1" lang="en-US" altLang="ja-JP" sz="1400">
            <a:solidFill>
              <a:schemeClr val="tx1"/>
            </a:solidFill>
            <a:latin typeface="Meiryo UI" panose="020B0604030504040204" pitchFamily="50" charset="-128"/>
            <a:ea typeface="Meiryo UI" panose="020B0604030504040204" pitchFamily="50" charset="-128"/>
          </a:endParaRPr>
        </a:p>
        <a:p>
          <a:pPr algn="l"/>
          <a:r>
            <a:rPr kumimoji="1" lang="en-US" altLang="ja-JP" sz="1400">
              <a:solidFill>
                <a:srgbClr val="0070C0"/>
              </a:solidFill>
              <a:latin typeface="Meiryo UI" panose="020B0604030504040204" pitchFamily="50" charset="-128"/>
              <a:ea typeface="Meiryo UI" panose="020B0604030504040204" pitchFamily="50" charset="-128"/>
            </a:rPr>
            <a:t>※</a:t>
          </a:r>
          <a:r>
            <a:rPr kumimoji="1" lang="ja-JP" altLang="en-US" sz="1400">
              <a:solidFill>
                <a:srgbClr val="0070C0"/>
              </a:solidFill>
              <a:latin typeface="Meiryo UI" panose="020B0604030504040204" pitchFamily="50" charset="-128"/>
              <a:ea typeface="Meiryo UI" panose="020B0604030504040204" pitchFamily="50" charset="-128"/>
            </a:rPr>
            <a:t>青字部分の記載は送供給等約款に規定する名称等に合わせ変更になる可能性がございます。</a:t>
          </a:r>
        </a:p>
        <a:p>
          <a:pPr algn="l"/>
          <a:endParaRPr kumimoji="1" lang="en-US" altLang="ja-JP" sz="1400">
            <a:solidFill>
              <a:schemeClr val="tx1"/>
            </a:solidFill>
            <a:latin typeface="Meiryo UI" panose="020B0604030504040204" pitchFamily="50" charset="-128"/>
            <a:ea typeface="Meiryo UI" panose="020B060403050404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青字記載のラベル名は託送供給等約款に規定する名称等に合わせ変更になる可能性がございます。</a:t>
          </a:r>
          <a:endParaRPr lang="ja-JP" altLang="ja-JP" sz="1400">
            <a:effectLst/>
          </a:endParaRPr>
        </a:p>
        <a:p>
          <a:pPr algn="l"/>
          <a:endParaRPr kumimoji="1" lang="ja-JP" altLang="en-US"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70</xdr:col>
      <xdr:colOff>103910</xdr:colOff>
      <xdr:row>8</xdr:row>
      <xdr:rowOff>311727</xdr:rowOff>
    </xdr:from>
    <xdr:to>
      <xdr:col>73</xdr:col>
      <xdr:colOff>17318</xdr:colOff>
      <xdr:row>10</xdr:row>
      <xdr:rowOff>17318</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8745683" y="2130136"/>
          <a:ext cx="277090" cy="29440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1">
              <a:latin typeface="Meiryo UI" panose="020B0604030504040204" pitchFamily="50" charset="-128"/>
              <a:ea typeface="Meiryo UI" panose="020B0604030504040204" pitchFamily="50" charset="-128"/>
            </a:rPr>
            <a:t>①</a:t>
          </a:r>
        </a:p>
      </xdr:txBody>
    </xdr:sp>
    <xdr:clientData/>
  </xdr:twoCellAnchor>
  <xdr:twoCellAnchor>
    <xdr:from>
      <xdr:col>70</xdr:col>
      <xdr:colOff>103910</xdr:colOff>
      <xdr:row>10</xdr:row>
      <xdr:rowOff>0</xdr:rowOff>
    </xdr:from>
    <xdr:to>
      <xdr:col>73</xdr:col>
      <xdr:colOff>17318</xdr:colOff>
      <xdr:row>11</xdr:row>
      <xdr:rowOff>34636</xdr:rowOff>
    </xdr:to>
    <xdr:sp macro="" textlink="">
      <xdr:nvSpPr>
        <xdr:cNvPr id="19" name="正方形/長方形 18">
          <a:extLst>
            <a:ext uri="{FF2B5EF4-FFF2-40B4-BE49-F238E27FC236}">
              <a16:creationId xmlns:a16="http://schemas.microsoft.com/office/drawing/2014/main" id="{00000000-0008-0000-0400-000013000000}"/>
            </a:ext>
          </a:extLst>
        </xdr:cNvPr>
        <xdr:cNvSpPr/>
      </xdr:nvSpPr>
      <xdr:spPr>
        <a:xfrm>
          <a:off x="8745683" y="2407227"/>
          <a:ext cx="277090" cy="29440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1">
              <a:latin typeface="Meiryo UI" panose="020B0604030504040204" pitchFamily="50" charset="-128"/>
              <a:ea typeface="Meiryo UI" panose="020B0604030504040204" pitchFamily="50" charset="-128"/>
            </a:rPr>
            <a:t>②</a:t>
          </a:r>
        </a:p>
      </xdr:txBody>
    </xdr:sp>
    <xdr:clientData/>
  </xdr:twoCellAnchor>
  <xdr:twoCellAnchor>
    <xdr:from>
      <xdr:col>3</xdr:col>
      <xdr:colOff>2</xdr:colOff>
      <xdr:row>17</xdr:row>
      <xdr:rowOff>17318</xdr:rowOff>
    </xdr:from>
    <xdr:to>
      <xdr:col>5</xdr:col>
      <xdr:colOff>34637</xdr:colOff>
      <xdr:row>18</xdr:row>
      <xdr:rowOff>17317</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519547" y="4346863"/>
          <a:ext cx="277090" cy="29440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1">
              <a:latin typeface="Meiryo UI" panose="020B0604030504040204" pitchFamily="50" charset="-128"/>
              <a:ea typeface="Meiryo UI" panose="020B0604030504040204" pitchFamily="50" charset="-128"/>
            </a:rPr>
            <a:t>③</a:t>
          </a:r>
        </a:p>
      </xdr:txBody>
    </xdr:sp>
    <xdr:clientData/>
  </xdr:twoCellAnchor>
  <xdr:twoCellAnchor>
    <xdr:from>
      <xdr:col>3</xdr:col>
      <xdr:colOff>2</xdr:colOff>
      <xdr:row>23</xdr:row>
      <xdr:rowOff>277090</xdr:rowOff>
    </xdr:from>
    <xdr:to>
      <xdr:col>5</xdr:col>
      <xdr:colOff>34637</xdr:colOff>
      <xdr:row>24</xdr:row>
      <xdr:rowOff>277090</xdr:rowOff>
    </xdr:to>
    <xdr:sp macro="" textlink="">
      <xdr:nvSpPr>
        <xdr:cNvPr id="21" name="正方形/長方形 20">
          <a:extLst>
            <a:ext uri="{FF2B5EF4-FFF2-40B4-BE49-F238E27FC236}">
              <a16:creationId xmlns:a16="http://schemas.microsoft.com/office/drawing/2014/main" id="{00000000-0008-0000-0400-000015000000}"/>
            </a:ext>
          </a:extLst>
        </xdr:cNvPr>
        <xdr:cNvSpPr/>
      </xdr:nvSpPr>
      <xdr:spPr>
        <a:xfrm>
          <a:off x="519547" y="6373090"/>
          <a:ext cx="277090" cy="29440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1">
              <a:latin typeface="Meiryo UI" panose="020B0604030504040204" pitchFamily="50" charset="-128"/>
              <a:ea typeface="Meiryo UI" panose="020B0604030504040204" pitchFamily="50" charset="-128"/>
            </a:rPr>
            <a:t>④</a:t>
          </a:r>
        </a:p>
      </xdr:txBody>
    </xdr:sp>
    <xdr:clientData/>
  </xdr:twoCellAnchor>
  <xdr:twoCellAnchor>
    <xdr:from>
      <xdr:col>18</xdr:col>
      <xdr:colOff>34638</xdr:colOff>
      <xdr:row>28</xdr:row>
      <xdr:rowOff>0</xdr:rowOff>
    </xdr:from>
    <xdr:to>
      <xdr:col>20</xdr:col>
      <xdr:colOff>69274</xdr:colOff>
      <xdr:row>29</xdr:row>
      <xdr:rowOff>-1</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2372593" y="7568045"/>
          <a:ext cx="277090" cy="29440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1">
              <a:latin typeface="Meiryo UI" panose="020B0604030504040204" pitchFamily="50" charset="-128"/>
              <a:ea typeface="Meiryo UI" panose="020B0604030504040204" pitchFamily="50" charset="-128"/>
            </a:rPr>
            <a:t>⑤</a:t>
          </a:r>
        </a:p>
      </xdr:txBody>
    </xdr:sp>
    <xdr:clientData/>
  </xdr:twoCellAnchor>
  <xdr:twoCellAnchor>
    <xdr:from>
      <xdr:col>12</xdr:col>
      <xdr:colOff>103911</xdr:colOff>
      <xdr:row>32</xdr:row>
      <xdr:rowOff>-1</xdr:rowOff>
    </xdr:from>
    <xdr:to>
      <xdr:col>15</xdr:col>
      <xdr:colOff>17319</xdr:colOff>
      <xdr:row>33</xdr:row>
      <xdr:rowOff>-1</xdr:rowOff>
    </xdr:to>
    <xdr:sp macro="" textlink="">
      <xdr:nvSpPr>
        <xdr:cNvPr id="23" name="正方形/長方形 22">
          <a:extLst>
            <a:ext uri="{FF2B5EF4-FFF2-40B4-BE49-F238E27FC236}">
              <a16:creationId xmlns:a16="http://schemas.microsoft.com/office/drawing/2014/main" id="{00000000-0008-0000-0400-000017000000}"/>
            </a:ext>
          </a:extLst>
        </xdr:cNvPr>
        <xdr:cNvSpPr/>
      </xdr:nvSpPr>
      <xdr:spPr>
        <a:xfrm>
          <a:off x="1714502" y="8745681"/>
          <a:ext cx="277090" cy="29440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1">
              <a:latin typeface="Meiryo UI" panose="020B0604030504040204" pitchFamily="50" charset="-128"/>
              <a:ea typeface="Meiryo UI" panose="020B0604030504040204" pitchFamily="50" charset="-128"/>
            </a:rPr>
            <a:t>⑥</a:t>
          </a:r>
        </a:p>
      </xdr:txBody>
    </xdr:sp>
    <xdr:clientData/>
  </xdr:twoCellAnchor>
  <xdr:twoCellAnchor>
    <xdr:from>
      <xdr:col>12</xdr:col>
      <xdr:colOff>103911</xdr:colOff>
      <xdr:row>35</xdr:row>
      <xdr:rowOff>17318</xdr:rowOff>
    </xdr:from>
    <xdr:to>
      <xdr:col>15</xdr:col>
      <xdr:colOff>17319</xdr:colOff>
      <xdr:row>36</xdr:row>
      <xdr:rowOff>17318</xdr:rowOff>
    </xdr:to>
    <xdr:sp macro="" textlink="">
      <xdr:nvSpPr>
        <xdr:cNvPr id="24" name="正方形/長方形 23">
          <a:extLst>
            <a:ext uri="{FF2B5EF4-FFF2-40B4-BE49-F238E27FC236}">
              <a16:creationId xmlns:a16="http://schemas.microsoft.com/office/drawing/2014/main" id="{00000000-0008-0000-0400-000018000000}"/>
            </a:ext>
          </a:extLst>
        </xdr:cNvPr>
        <xdr:cNvSpPr/>
      </xdr:nvSpPr>
      <xdr:spPr>
        <a:xfrm>
          <a:off x="1714502" y="9646227"/>
          <a:ext cx="277090" cy="29440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1">
              <a:latin typeface="Meiryo UI" panose="020B0604030504040204" pitchFamily="50" charset="-128"/>
              <a:ea typeface="Meiryo UI" panose="020B0604030504040204" pitchFamily="50" charset="-128"/>
            </a:rPr>
            <a:t>⑦</a:t>
          </a:r>
        </a:p>
      </xdr:txBody>
    </xdr:sp>
    <xdr:clientData/>
  </xdr:twoCellAnchor>
  <xdr:twoCellAnchor>
    <xdr:from>
      <xdr:col>12</xdr:col>
      <xdr:colOff>103911</xdr:colOff>
      <xdr:row>38</xdr:row>
      <xdr:rowOff>17318</xdr:rowOff>
    </xdr:from>
    <xdr:to>
      <xdr:col>15</xdr:col>
      <xdr:colOff>17319</xdr:colOff>
      <xdr:row>39</xdr:row>
      <xdr:rowOff>17318</xdr:rowOff>
    </xdr:to>
    <xdr:sp macro="" textlink="">
      <xdr:nvSpPr>
        <xdr:cNvPr id="25" name="正方形/長方形 24">
          <a:extLst>
            <a:ext uri="{FF2B5EF4-FFF2-40B4-BE49-F238E27FC236}">
              <a16:creationId xmlns:a16="http://schemas.microsoft.com/office/drawing/2014/main" id="{00000000-0008-0000-0400-000019000000}"/>
            </a:ext>
          </a:extLst>
        </xdr:cNvPr>
        <xdr:cNvSpPr/>
      </xdr:nvSpPr>
      <xdr:spPr>
        <a:xfrm>
          <a:off x="1714502" y="10529454"/>
          <a:ext cx="277090" cy="29440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1">
              <a:latin typeface="Meiryo UI" panose="020B0604030504040204" pitchFamily="50" charset="-128"/>
              <a:ea typeface="Meiryo UI" panose="020B0604030504040204" pitchFamily="50" charset="-128"/>
            </a:rPr>
            <a:t>⑧</a:t>
          </a:r>
        </a:p>
      </xdr:txBody>
    </xdr:sp>
    <xdr:clientData/>
  </xdr:twoCellAnchor>
  <xdr:twoCellAnchor>
    <xdr:from>
      <xdr:col>12</xdr:col>
      <xdr:colOff>103911</xdr:colOff>
      <xdr:row>41</xdr:row>
      <xdr:rowOff>-1</xdr:rowOff>
    </xdr:from>
    <xdr:to>
      <xdr:col>15</xdr:col>
      <xdr:colOff>17319</xdr:colOff>
      <xdr:row>42</xdr:row>
      <xdr:rowOff>-1</xdr:rowOff>
    </xdr:to>
    <xdr:sp macro="" textlink="">
      <xdr:nvSpPr>
        <xdr:cNvPr id="26" name="正方形/長方形 25">
          <a:extLst>
            <a:ext uri="{FF2B5EF4-FFF2-40B4-BE49-F238E27FC236}">
              <a16:creationId xmlns:a16="http://schemas.microsoft.com/office/drawing/2014/main" id="{00000000-0008-0000-0400-00001A000000}"/>
            </a:ext>
          </a:extLst>
        </xdr:cNvPr>
        <xdr:cNvSpPr/>
      </xdr:nvSpPr>
      <xdr:spPr>
        <a:xfrm>
          <a:off x="1714502" y="11395363"/>
          <a:ext cx="277090" cy="29440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1">
              <a:latin typeface="Meiryo UI" panose="020B0604030504040204" pitchFamily="50" charset="-128"/>
              <a:ea typeface="Meiryo UI" panose="020B0604030504040204" pitchFamily="50" charset="-128"/>
            </a:rPr>
            <a:t>⑨</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204106</xdr:colOff>
      <xdr:row>18</xdr:row>
      <xdr:rowOff>108862</xdr:rowOff>
    </xdr:from>
    <xdr:ext cx="3848100" cy="2188291"/>
    <xdr:sp macro="" textlink="">
      <xdr:nvSpPr>
        <xdr:cNvPr id="2" name="吹き出し: 角を丸めた四角形 10">
          <a:extLst>
            <a:ext uri="{FF2B5EF4-FFF2-40B4-BE49-F238E27FC236}">
              <a16:creationId xmlns:a16="http://schemas.microsoft.com/office/drawing/2014/main" id="{00000000-0008-0000-0500-000002000000}"/>
            </a:ext>
          </a:extLst>
        </xdr:cNvPr>
        <xdr:cNvSpPr/>
      </xdr:nvSpPr>
      <xdr:spPr>
        <a:xfrm>
          <a:off x="2680606" y="3366412"/>
          <a:ext cx="3848100" cy="2188291"/>
        </a:xfrm>
        <a:prstGeom prst="accentBorderCallout1">
          <a:avLst>
            <a:gd name="adj1" fmla="val 18750"/>
            <a:gd name="adj2" fmla="val -3736"/>
            <a:gd name="adj3" fmla="val -84509"/>
            <a:gd name="adj4" fmla="val -10061"/>
          </a:avLst>
        </a:prstGeom>
        <a:ln>
          <a:solidFill>
            <a:srgbClr val="92D05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sp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●総額レコードは算定期間全体を通した請求金額を表示し、内訳レコードは契約異動により算定期間中に算定諸元が変更となる場合、変更となった期間ごとの請求諸元を表示します。</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総額レコードへ記載している計算結果については発電者さまへ通知ください。なお、内訳レコードが表示されている場合、内訳レコードへ記載している計算結果の発電者さまへの通知については、任意となります。</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　内訳レコードの表示／非表示については、システム仕様等によるため、各社毎の運用となります。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oneCellAnchor>
  <xdr:oneCellAnchor>
    <xdr:from>
      <xdr:col>13</xdr:col>
      <xdr:colOff>340178</xdr:colOff>
      <xdr:row>17</xdr:row>
      <xdr:rowOff>108856</xdr:rowOff>
    </xdr:from>
    <xdr:ext cx="2390856" cy="1023870"/>
    <xdr:sp macro="" textlink="">
      <xdr:nvSpPr>
        <xdr:cNvPr id="3" name="強調線吹き出し 1 (枠付き) 2">
          <a:extLst>
            <a:ext uri="{FF2B5EF4-FFF2-40B4-BE49-F238E27FC236}">
              <a16:creationId xmlns:a16="http://schemas.microsoft.com/office/drawing/2014/main" id="{00000000-0008-0000-0500-000003000000}"/>
            </a:ext>
          </a:extLst>
        </xdr:cNvPr>
        <xdr:cNvSpPr/>
      </xdr:nvSpPr>
      <xdr:spPr>
        <a:xfrm>
          <a:off x="16437428" y="3185431"/>
          <a:ext cx="2390856" cy="1023870"/>
        </a:xfrm>
        <a:prstGeom prst="accentBorderCallout1">
          <a:avLst>
            <a:gd name="adj1" fmla="val 18750"/>
            <a:gd name="adj2" fmla="val -6420"/>
            <a:gd name="adj3" fmla="val -111208"/>
            <a:gd name="adj4" fmla="val -39578"/>
          </a:avLst>
        </a:prstGeom>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●同一の算定期間内に料金算定諸元が変更となる契約変更等があった場合に、契約異動内容を表示いたします。</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表示内容は各社毎の運用となります。</a:t>
          </a:r>
        </a:p>
      </xdr:txBody>
    </xdr:sp>
    <xdr:clientData/>
  </xdr:oneCellAnchor>
  <xdr:oneCellAnchor>
    <xdr:from>
      <xdr:col>8</xdr:col>
      <xdr:colOff>974912</xdr:colOff>
      <xdr:row>18</xdr:row>
      <xdr:rowOff>22411</xdr:rowOff>
    </xdr:from>
    <xdr:ext cx="2133601" cy="1023870"/>
    <xdr:sp macro="" textlink="">
      <xdr:nvSpPr>
        <xdr:cNvPr id="4" name="強調線吹き出し 1 (枠付き) 3">
          <a:extLst>
            <a:ext uri="{FF2B5EF4-FFF2-40B4-BE49-F238E27FC236}">
              <a16:creationId xmlns:a16="http://schemas.microsoft.com/office/drawing/2014/main" id="{00000000-0008-0000-0500-000004000000}"/>
            </a:ext>
          </a:extLst>
        </xdr:cNvPr>
        <xdr:cNvSpPr/>
      </xdr:nvSpPr>
      <xdr:spPr>
        <a:xfrm>
          <a:off x="10880912" y="3279961"/>
          <a:ext cx="2133601" cy="1023870"/>
        </a:xfrm>
        <a:prstGeom prst="accentBorderCallout1">
          <a:avLst>
            <a:gd name="adj1" fmla="val 18750"/>
            <a:gd name="adj2" fmla="val -6420"/>
            <a:gd name="adj3" fmla="val -83057"/>
            <a:gd name="adj4" fmla="val -2457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●電力量未確定等で、計算結果を公開するべき日程での公開ができない場合には「未計算」としてレコードを表示いたします。</a:t>
          </a:r>
        </a:p>
      </xdr:txBody>
    </xdr:sp>
    <xdr:clientData/>
  </xdr:oneCellAnchor>
  <xdr:oneCellAnchor>
    <xdr:from>
      <xdr:col>6</xdr:col>
      <xdr:colOff>123266</xdr:colOff>
      <xdr:row>18</xdr:row>
      <xdr:rowOff>0</xdr:rowOff>
    </xdr:from>
    <xdr:ext cx="2133601" cy="3119828"/>
    <xdr:sp macro="" textlink="">
      <xdr:nvSpPr>
        <xdr:cNvPr id="5" name="強調線吹き出し 1 (枠付き) 4">
          <a:extLst>
            <a:ext uri="{FF2B5EF4-FFF2-40B4-BE49-F238E27FC236}">
              <a16:creationId xmlns:a16="http://schemas.microsoft.com/office/drawing/2014/main" id="{00000000-0008-0000-0500-000005000000}"/>
            </a:ext>
          </a:extLst>
        </xdr:cNvPr>
        <xdr:cNvSpPr/>
      </xdr:nvSpPr>
      <xdr:spPr>
        <a:xfrm>
          <a:off x="7906552" y="3374571"/>
          <a:ext cx="2133601" cy="3119828"/>
        </a:xfrm>
        <a:prstGeom prst="accentBorderCallout1">
          <a:avLst>
            <a:gd name="adj1" fmla="val 15467"/>
            <a:gd name="adj2" fmla="val 106500"/>
            <a:gd name="adj3" fmla="val -44176"/>
            <a:gd name="adj4" fmla="val 13932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●同時最大受電電力（</a:t>
          </a:r>
          <a:r>
            <a:rPr kumimoji="1" lang="en-US" altLang="ja-JP" sz="1100">
              <a:solidFill>
                <a:sysClr val="windowText" lastClr="000000"/>
              </a:solidFill>
              <a:latin typeface="Meiryo UI" panose="020B0604030504040204" pitchFamily="50" charset="-128"/>
              <a:ea typeface="Meiryo UI" panose="020B0604030504040204" pitchFamily="50" charset="-128"/>
            </a:rPr>
            <a:t>$17</a:t>
          </a:r>
          <a:r>
            <a:rPr kumimoji="1" lang="ja-JP" altLang="en-US" sz="1100">
              <a:solidFill>
                <a:sysClr val="windowText" lastClr="000000"/>
              </a:solidFill>
              <a:latin typeface="Meiryo UI" panose="020B0604030504040204" pitchFamily="50" charset="-128"/>
              <a:ea typeface="Meiryo UI" panose="020B0604030504040204" pitchFamily="50" charset="-128"/>
            </a:rPr>
            <a:t>）ならびに最大連系電力等（</a:t>
          </a:r>
          <a:r>
            <a:rPr kumimoji="1" lang="en-US" altLang="ja-JP" sz="1100">
              <a:solidFill>
                <a:sysClr val="windowText" lastClr="000000"/>
              </a:solidFill>
              <a:latin typeface="Meiryo UI" panose="020B0604030504040204" pitchFamily="50" charset="-128"/>
              <a:ea typeface="Meiryo UI" panose="020B0604030504040204" pitchFamily="50" charset="-128"/>
            </a:rPr>
            <a:t>$19</a:t>
          </a:r>
          <a:r>
            <a:rPr kumimoji="1" lang="ja-JP" altLang="en-US" sz="1100">
              <a:solidFill>
                <a:sysClr val="windowText" lastClr="000000"/>
              </a:solidFill>
              <a:latin typeface="Meiryo UI" panose="020B0604030504040204" pitchFamily="50" charset="-128"/>
              <a:ea typeface="Meiryo UI" panose="020B0604030504040204" pitchFamily="50" charset="-128"/>
            </a:rPr>
            <a:t>）が</a:t>
          </a:r>
          <a:r>
            <a:rPr kumimoji="1" lang="en-US" altLang="ja-JP" sz="1100">
              <a:solidFill>
                <a:sysClr val="windowText" lastClr="000000"/>
              </a:solidFill>
              <a:latin typeface="Meiryo UI" panose="020B0604030504040204" pitchFamily="50" charset="-128"/>
              <a:ea typeface="Meiryo UI" panose="020B0604030504040204" pitchFamily="50" charset="-128"/>
            </a:rPr>
            <a:t>10kW</a:t>
          </a:r>
          <a:r>
            <a:rPr kumimoji="1" lang="ja-JP" altLang="en-US" sz="1100">
              <a:solidFill>
                <a:sysClr val="windowText" lastClr="000000"/>
              </a:solidFill>
              <a:latin typeface="Meiryo UI" panose="020B0604030504040204" pitchFamily="50" charset="-128"/>
              <a:ea typeface="Meiryo UI" panose="020B0604030504040204" pitchFamily="50" charset="-128"/>
            </a:rPr>
            <a:t>未満の電源については、</a:t>
          </a:r>
          <a:r>
            <a:rPr kumimoji="1" lang="ja-JP" altLang="en-US" sz="1100">
              <a:solidFill>
                <a:schemeClr val="tx1"/>
              </a:solidFill>
              <a:latin typeface="Meiryo UI" panose="020B0604030504040204" pitchFamily="50" charset="-128"/>
              <a:ea typeface="Meiryo UI" panose="020B0604030504040204" pitchFamily="50" charset="-128"/>
            </a:rPr>
            <a:t>発電側課金の対象外となるため、「対象外」としてレコードを表示いたします。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●制度導入より前に認定取得した</a:t>
          </a:r>
          <a:r>
            <a:rPr kumimoji="1" lang="en-US" altLang="ja-JP" sz="1100">
              <a:solidFill>
                <a:schemeClr val="tx1"/>
              </a:solidFill>
              <a:latin typeface="Meiryo UI" panose="020B0604030504040204" pitchFamily="50" charset="-128"/>
              <a:ea typeface="Meiryo UI" panose="020B0604030504040204" pitchFamily="50" charset="-128"/>
            </a:rPr>
            <a:t>FIT/FIP</a:t>
          </a:r>
          <a:r>
            <a:rPr kumimoji="1" lang="ja-JP" altLang="en-US" sz="1100">
              <a:solidFill>
                <a:schemeClr val="tx1"/>
              </a:solidFill>
              <a:latin typeface="Meiryo UI" panose="020B0604030504040204" pitchFamily="50" charset="-128"/>
              <a:ea typeface="Meiryo UI" panose="020B0604030504040204" pitchFamily="50" charset="-128"/>
            </a:rPr>
            <a:t>の認定期間中は系統連系受電サービス料金の請求対象外のため、表示いたしません。</a:t>
          </a:r>
        </a:p>
        <a:p>
          <a:pPr algn="l"/>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北海道電力ネットワークにおいては、システムの都合上「対象外」と表示いたします。</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462241</xdr:colOff>
      <xdr:row>14</xdr:row>
      <xdr:rowOff>59531</xdr:rowOff>
    </xdr:from>
    <xdr:ext cx="3514445" cy="2421176"/>
    <xdr:sp macro="" textlink="">
      <xdr:nvSpPr>
        <xdr:cNvPr id="6" name="強調線吹き出し 1 (枠付き) 5">
          <a:extLst>
            <a:ext uri="{FF2B5EF4-FFF2-40B4-BE49-F238E27FC236}">
              <a16:creationId xmlns:a16="http://schemas.microsoft.com/office/drawing/2014/main" id="{00000000-0008-0000-0600-000006000000}"/>
            </a:ext>
          </a:extLst>
        </xdr:cNvPr>
        <xdr:cNvSpPr/>
      </xdr:nvSpPr>
      <xdr:spPr>
        <a:xfrm>
          <a:off x="19821804" y="2750344"/>
          <a:ext cx="3514445" cy="2421176"/>
        </a:xfrm>
        <a:prstGeom prst="accentBorderCallout1">
          <a:avLst>
            <a:gd name="adj1" fmla="val 23011"/>
            <a:gd name="adj2" fmla="val -3504"/>
            <a:gd name="adj3" fmla="val -13799"/>
            <a:gd name="adj4" fmla="val -11032"/>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ja-JP" altLang="en-US" sz="1100">
              <a:latin typeface="Meiryo UI" panose="020B0604030504040204" pitchFamily="50" charset="-128"/>
              <a:ea typeface="Meiryo UI" panose="020B0604030504040204" pitchFamily="50" charset="-128"/>
            </a:rPr>
            <a:t>●以下を発電契約者さまにて入力のうえ、返却ください。</a:t>
          </a:r>
        </a:p>
        <a:p>
          <a:pPr algn="l"/>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rPr>
            <a:t>回目返却時に利用</a:t>
          </a:r>
          <a:r>
            <a:rPr kumimoji="1" lang="en-US" altLang="ja-JP" sz="1100">
              <a:latin typeface="Meiryo UI" panose="020B0604030504040204" pitchFamily="50" charset="-128"/>
              <a:ea typeface="Meiryo UI" panose="020B0604030504040204" pitchFamily="50" charset="-128"/>
            </a:rPr>
            <a:t>】</a:t>
          </a:r>
        </a:p>
        <a:p>
          <a:pPr algn="l"/>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rPr>
            <a:t>：相殺可 </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2</a:t>
          </a:r>
          <a:r>
            <a:rPr kumimoji="1" lang="ja-JP" altLang="en-US" sz="1100">
              <a:latin typeface="Meiryo UI" panose="020B0604030504040204" pitchFamily="50" charset="-128"/>
              <a:ea typeface="Meiryo UI" panose="020B0604030504040204" pitchFamily="50" charset="-128"/>
            </a:rPr>
            <a:t>：相殺不可</a:t>
          </a:r>
          <a:r>
            <a:rPr kumimoji="1" lang="en-US" altLang="ja-JP" sz="1100">
              <a:latin typeface="Meiryo UI" panose="020B0604030504040204" pitchFamily="50" charset="-128"/>
              <a:ea typeface="Meiryo UI" panose="020B0604030504040204" pitchFamily="50" charset="-128"/>
            </a:rPr>
            <a:t>(TSO</a:t>
          </a:r>
          <a:r>
            <a:rPr kumimoji="1" lang="ja-JP" altLang="en-US" sz="1100">
              <a:latin typeface="Meiryo UI" panose="020B0604030504040204" pitchFamily="50" charset="-128"/>
              <a:ea typeface="Meiryo UI" panose="020B0604030504040204" pitchFamily="50" charset="-128"/>
            </a:rPr>
            <a:t>からの個別請求へ切替</a:t>
          </a:r>
          <a:r>
            <a:rPr kumimoji="1" lang="en-US" altLang="ja-JP" sz="110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 </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3</a:t>
          </a:r>
          <a:r>
            <a:rPr kumimoji="1" lang="ja-JP" altLang="en-US" sz="1100">
              <a:latin typeface="Meiryo UI" panose="020B0604030504040204" pitchFamily="50" charset="-128"/>
              <a:ea typeface="Meiryo UI" panose="020B0604030504040204" pitchFamily="50" charset="-128"/>
            </a:rPr>
            <a:t>：個別請求実施予定 </a:t>
          </a:r>
        </a:p>
        <a:p>
          <a:pPr algn="l"/>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6</a:t>
          </a:r>
          <a:r>
            <a:rPr kumimoji="1" lang="ja-JP" altLang="en-US" sz="1100">
              <a:latin typeface="Meiryo UI" panose="020B0604030504040204" pitchFamily="50" charset="-128"/>
              <a:ea typeface="Meiryo UI" panose="020B0604030504040204" pitchFamily="50" charset="-128"/>
            </a:rPr>
            <a:t>：相殺可</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自社保有電源</a:t>
          </a:r>
          <a:r>
            <a:rPr kumimoji="1" lang="en-US" altLang="ja-JP" sz="1100">
              <a:latin typeface="Meiryo UI" panose="020B0604030504040204" pitchFamily="50" charset="-128"/>
              <a:ea typeface="Meiryo UI" panose="020B0604030504040204" pitchFamily="50" charset="-128"/>
            </a:rPr>
            <a:t>)</a:t>
          </a:r>
        </a:p>
        <a:p>
          <a:pPr algn="l"/>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9</a:t>
          </a:r>
          <a:r>
            <a:rPr kumimoji="1" lang="ja-JP" altLang="en-US" sz="1100">
              <a:latin typeface="Meiryo UI" panose="020B0604030504040204" pitchFamily="50" charset="-128"/>
              <a:ea typeface="Meiryo UI" panose="020B0604030504040204" pitchFamily="50" charset="-128"/>
            </a:rPr>
            <a:t>：その他</a:t>
          </a:r>
        </a:p>
        <a:p>
          <a:pPr algn="l"/>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【2</a:t>
          </a:r>
          <a:r>
            <a:rPr kumimoji="1" lang="ja-JP" altLang="en-US" sz="1100">
              <a:latin typeface="Meiryo UI" panose="020B0604030504040204" pitchFamily="50" charset="-128"/>
              <a:ea typeface="Meiryo UI" panose="020B0604030504040204" pitchFamily="50" charset="-128"/>
            </a:rPr>
            <a:t>回目返却時に利用</a:t>
          </a:r>
          <a:r>
            <a:rPr kumimoji="1" lang="en-US" altLang="ja-JP" sz="1100">
              <a:latin typeface="Meiryo UI" panose="020B0604030504040204" pitchFamily="50" charset="-128"/>
              <a:ea typeface="Meiryo UI" panose="020B0604030504040204" pitchFamily="50" charset="-128"/>
            </a:rPr>
            <a:t>】</a:t>
          </a:r>
        </a:p>
        <a:p>
          <a:pPr algn="l"/>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4</a:t>
          </a:r>
          <a:r>
            <a:rPr kumimoji="1" lang="ja-JP" altLang="en-US" sz="1100">
              <a:latin typeface="Meiryo UI" panose="020B0604030504040204" pitchFamily="50" charset="-128"/>
              <a:ea typeface="Meiryo UI" panose="020B0604030504040204" pitchFamily="50" charset="-128"/>
            </a:rPr>
            <a:t>：個別請求結果入金有 </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5</a:t>
          </a:r>
          <a:r>
            <a:rPr kumimoji="1" lang="ja-JP" altLang="en-US" sz="1100">
              <a:latin typeface="Meiryo UI" panose="020B0604030504040204" pitchFamily="50" charset="-128"/>
              <a:ea typeface="Meiryo UI" panose="020B0604030504040204" pitchFamily="50" charset="-128"/>
            </a:rPr>
            <a:t>：個別請求結果入金無</a:t>
          </a:r>
          <a:r>
            <a:rPr kumimoji="1" lang="en-US" altLang="ja-JP" sz="1100">
              <a:latin typeface="Meiryo UI" panose="020B0604030504040204" pitchFamily="50" charset="-128"/>
              <a:ea typeface="Meiryo UI" panose="020B0604030504040204" pitchFamily="50" charset="-128"/>
            </a:rPr>
            <a:t>(TSO</a:t>
          </a:r>
          <a:r>
            <a:rPr kumimoji="1" lang="ja-JP" altLang="en-US" sz="1100">
              <a:latin typeface="Meiryo UI" panose="020B0604030504040204" pitchFamily="50" charset="-128"/>
              <a:ea typeface="Meiryo UI" panose="020B0604030504040204" pitchFamily="50" charset="-128"/>
            </a:rPr>
            <a:t>からの個別請求へ切替</a:t>
          </a:r>
          <a:r>
            <a:rPr kumimoji="1" lang="en-US" altLang="ja-JP" sz="1100">
              <a:latin typeface="Meiryo UI" panose="020B0604030504040204" pitchFamily="50" charset="-128"/>
              <a:ea typeface="Meiryo UI" panose="020B0604030504040204" pitchFamily="50" charset="-128"/>
            </a:rPr>
            <a:t>)</a:t>
          </a:r>
        </a:p>
      </xdr:txBody>
    </xdr:sp>
    <xdr:clientData/>
  </xdr:one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相殺結果および収納結果のお知らせ" connectionId="2" xr16:uid="{00000000-0016-0000-0300-000000000000}" autoFormatId="20"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相殺結果および収納結果のお知らせ" connectionId="1" xr16:uid="{00000000-0016-0000-0600-000001000000}"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I35"/>
  <sheetViews>
    <sheetView showGridLines="0" zoomScale="85" zoomScaleNormal="85" workbookViewId="0">
      <selection activeCell="C4" sqref="C4:H4"/>
    </sheetView>
  </sheetViews>
  <sheetFormatPr defaultRowHeight="13.5" x14ac:dyDescent="0.3"/>
  <cols>
    <col min="2" max="2" width="26.5" bestFit="1" customWidth="1"/>
    <col min="3" max="3" width="3.33203125" bestFit="1" customWidth="1"/>
    <col min="4" max="4" width="3.58203125" bestFit="1" customWidth="1"/>
    <col min="5" max="5" width="3.33203125" bestFit="1" customWidth="1"/>
    <col min="6" max="6" width="24" customWidth="1"/>
    <col min="7" max="7" width="70.25" customWidth="1"/>
    <col min="8" max="8" width="15.58203125" style="181" bestFit="1" customWidth="1"/>
    <col min="9" max="9" width="65.75" style="12" customWidth="1"/>
    <col min="10" max="10" width="25" bestFit="1" customWidth="1"/>
  </cols>
  <sheetData>
    <row r="1" spans="1:9" s="145" customFormat="1" ht="28.5" customHeight="1" x14ac:dyDescent="0.3">
      <c r="A1" s="195" t="s">
        <v>240</v>
      </c>
      <c r="G1" s="147"/>
      <c r="H1" s="178"/>
      <c r="I1" s="163"/>
    </row>
    <row r="2" spans="1:9" s="145" customFormat="1" ht="15" x14ac:dyDescent="0.3">
      <c r="A2" s="145" t="s">
        <v>178</v>
      </c>
      <c r="G2" s="147"/>
      <c r="H2" s="178"/>
      <c r="I2" s="163"/>
    </row>
    <row r="3" spans="1:9" s="145" customFormat="1" ht="15" x14ac:dyDescent="0.3">
      <c r="A3" s="372" t="s">
        <v>180</v>
      </c>
      <c r="B3" s="373"/>
      <c r="C3" s="374" t="s">
        <v>181</v>
      </c>
      <c r="D3" s="374"/>
      <c r="E3" s="374"/>
      <c r="F3" s="374"/>
      <c r="G3" s="374"/>
      <c r="H3" s="374"/>
      <c r="I3" s="163"/>
    </row>
    <row r="4" spans="1:9" s="145" customFormat="1" ht="61.5" customHeight="1" x14ac:dyDescent="0.3">
      <c r="A4" s="375" t="s">
        <v>273</v>
      </c>
      <c r="B4" s="375"/>
      <c r="C4" s="376" t="s">
        <v>408</v>
      </c>
      <c r="D4" s="376"/>
      <c r="E4" s="376"/>
      <c r="F4" s="376"/>
      <c r="G4" s="376"/>
      <c r="H4" s="376"/>
      <c r="I4" s="163"/>
    </row>
    <row r="5" spans="1:9" s="145" customFormat="1" ht="15" x14ac:dyDescent="0.3">
      <c r="G5" s="147"/>
      <c r="H5" s="178"/>
      <c r="I5" s="163"/>
    </row>
    <row r="6" spans="1:9" s="145" customFormat="1" ht="15" x14ac:dyDescent="0.3">
      <c r="A6" s="145" t="s">
        <v>179</v>
      </c>
      <c r="G6" s="147"/>
      <c r="H6" s="178"/>
      <c r="I6" s="163"/>
    </row>
    <row r="7" spans="1:9" s="145" customFormat="1" ht="15" x14ac:dyDescent="0.3">
      <c r="A7" s="209" t="s">
        <v>167</v>
      </c>
      <c r="B7" s="209" t="s">
        <v>168</v>
      </c>
      <c r="C7" s="377" t="s">
        <v>169</v>
      </c>
      <c r="D7" s="377"/>
      <c r="E7" s="377"/>
      <c r="F7" s="377"/>
      <c r="G7" s="377"/>
      <c r="H7" s="377"/>
      <c r="I7" s="163"/>
    </row>
    <row r="8" spans="1:9" s="145" customFormat="1" ht="15" x14ac:dyDescent="0.3">
      <c r="A8" s="209">
        <v>1</v>
      </c>
      <c r="B8" s="192" t="s">
        <v>173</v>
      </c>
      <c r="C8" s="378" t="s">
        <v>241</v>
      </c>
      <c r="D8" s="378"/>
      <c r="E8" s="378"/>
      <c r="F8" s="378"/>
      <c r="G8" s="378"/>
      <c r="H8" s="378"/>
      <c r="I8" s="163"/>
    </row>
    <row r="9" spans="1:9" s="145" customFormat="1" ht="30.75" customHeight="1" x14ac:dyDescent="0.3">
      <c r="A9" s="209">
        <v>2</v>
      </c>
      <c r="B9" s="192" t="s">
        <v>183</v>
      </c>
      <c r="C9" s="371" t="s">
        <v>272</v>
      </c>
      <c r="D9" s="371"/>
      <c r="E9" s="371"/>
      <c r="F9" s="371"/>
      <c r="G9" s="371"/>
      <c r="H9" s="371"/>
      <c r="I9" s="163"/>
    </row>
    <row r="10" spans="1:9" s="145" customFormat="1" ht="80.150000000000006" customHeight="1" x14ac:dyDescent="0.3">
      <c r="A10" s="209">
        <v>3</v>
      </c>
      <c r="B10" s="192" t="s">
        <v>242</v>
      </c>
      <c r="C10" s="371" t="s">
        <v>399</v>
      </c>
      <c r="D10" s="371"/>
      <c r="E10" s="371"/>
      <c r="F10" s="371"/>
      <c r="G10" s="371"/>
      <c r="H10" s="371"/>
      <c r="I10" s="163"/>
    </row>
    <row r="11" spans="1:9" s="145" customFormat="1" ht="15.75" customHeight="1" x14ac:dyDescent="0.3">
      <c r="A11" s="194"/>
      <c r="B11" s="194"/>
      <c r="C11" s="193"/>
      <c r="D11" s="193"/>
      <c r="E11" s="193"/>
      <c r="F11" s="193"/>
      <c r="G11" s="196"/>
      <c r="H11" s="178"/>
      <c r="I11" s="163"/>
    </row>
    <row r="12" spans="1:9" ht="15" x14ac:dyDescent="0.3">
      <c r="A12" s="252" t="s">
        <v>243</v>
      </c>
    </row>
    <row r="13" spans="1:9" ht="15" x14ac:dyDescent="0.3">
      <c r="A13" s="252" t="s">
        <v>400</v>
      </c>
    </row>
    <row r="35" spans="1:1" ht="15" x14ac:dyDescent="0.3">
      <c r="A35" s="252" t="s">
        <v>401</v>
      </c>
    </row>
  </sheetData>
  <mergeCells count="8">
    <mergeCell ref="C10:H10"/>
    <mergeCell ref="C9:H9"/>
    <mergeCell ref="A3:B3"/>
    <mergeCell ref="C3:H3"/>
    <mergeCell ref="A4:B4"/>
    <mergeCell ref="C4:H4"/>
    <mergeCell ref="C7:H7"/>
    <mergeCell ref="C8:H8"/>
  </mergeCells>
  <phoneticPr fontId="1"/>
  <pageMargins left="0.7" right="0.7" top="0.75" bottom="0.75" header="0.3" footer="0.3"/>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I31"/>
  <sheetViews>
    <sheetView showGridLines="0" zoomScale="85" zoomScaleNormal="85" workbookViewId="0">
      <selection activeCell="C11" sqref="C11:H11"/>
    </sheetView>
  </sheetViews>
  <sheetFormatPr defaultRowHeight="13.5" x14ac:dyDescent="0.3"/>
  <cols>
    <col min="2" max="2" width="26.5" bestFit="1" customWidth="1"/>
    <col min="3" max="3" width="3.33203125" bestFit="1" customWidth="1"/>
    <col min="4" max="4" width="4.5" bestFit="1" customWidth="1"/>
    <col min="5" max="5" width="3.33203125" bestFit="1" customWidth="1"/>
    <col min="6" max="6" width="24" customWidth="1"/>
    <col min="7" max="7" width="70.25" customWidth="1"/>
    <col min="8" max="8" width="15.58203125" style="181" bestFit="1" customWidth="1"/>
    <col min="9" max="9" width="65.75" style="12" customWidth="1"/>
    <col min="10" max="10" width="25" bestFit="1" customWidth="1"/>
  </cols>
  <sheetData>
    <row r="1" spans="1:9" s="145" customFormat="1" ht="28.5" customHeight="1" x14ac:dyDescent="0.3">
      <c r="A1" s="195" t="s">
        <v>216</v>
      </c>
      <c r="G1" s="147"/>
      <c r="H1" s="178"/>
      <c r="I1" s="163"/>
    </row>
    <row r="2" spans="1:9" s="145" customFormat="1" ht="15" x14ac:dyDescent="0.3">
      <c r="A2" s="145" t="s">
        <v>178</v>
      </c>
      <c r="G2" s="147"/>
      <c r="H2" s="178"/>
      <c r="I2" s="163"/>
    </row>
    <row r="3" spans="1:9" s="145" customFormat="1" ht="15" x14ac:dyDescent="0.3">
      <c r="A3" s="372" t="s">
        <v>180</v>
      </c>
      <c r="B3" s="373"/>
      <c r="C3" s="374" t="s">
        <v>181</v>
      </c>
      <c r="D3" s="374"/>
      <c r="E3" s="374"/>
      <c r="F3" s="374"/>
      <c r="G3" s="374"/>
      <c r="H3" s="374"/>
      <c r="I3" s="163"/>
    </row>
    <row r="4" spans="1:9" s="145" customFormat="1" ht="32.25" customHeight="1" x14ac:dyDescent="0.3">
      <c r="A4" s="375" t="s">
        <v>217</v>
      </c>
      <c r="B4" s="375"/>
      <c r="C4" s="376" t="s">
        <v>281</v>
      </c>
      <c r="D4" s="376"/>
      <c r="E4" s="376"/>
      <c r="F4" s="376"/>
      <c r="G4" s="376"/>
      <c r="H4" s="376"/>
      <c r="I4" s="163"/>
    </row>
    <row r="5" spans="1:9" s="145" customFormat="1" ht="15" x14ac:dyDescent="0.3">
      <c r="G5" s="147"/>
      <c r="H5" s="178"/>
      <c r="I5" s="163"/>
    </row>
    <row r="6" spans="1:9" s="145" customFormat="1" ht="15" x14ac:dyDescent="0.3">
      <c r="A6" s="145" t="s">
        <v>179</v>
      </c>
      <c r="G6" s="147"/>
      <c r="H6" s="178"/>
      <c r="I6" s="163"/>
    </row>
    <row r="7" spans="1:9" s="145" customFormat="1" ht="15" x14ac:dyDescent="0.3">
      <c r="A7" s="209" t="s">
        <v>167</v>
      </c>
      <c r="B7" s="209" t="s">
        <v>168</v>
      </c>
      <c r="C7" s="377" t="s">
        <v>169</v>
      </c>
      <c r="D7" s="377"/>
      <c r="E7" s="377"/>
      <c r="F7" s="377"/>
      <c r="G7" s="377"/>
      <c r="H7" s="377"/>
      <c r="I7" s="163"/>
    </row>
    <row r="8" spans="1:9" s="145" customFormat="1" ht="15" x14ac:dyDescent="0.3">
      <c r="A8" s="209">
        <v>1</v>
      </c>
      <c r="B8" s="192" t="s">
        <v>173</v>
      </c>
      <c r="C8" s="378" t="s">
        <v>379</v>
      </c>
      <c r="D8" s="378"/>
      <c r="E8" s="378"/>
      <c r="F8" s="378"/>
      <c r="G8" s="378"/>
      <c r="H8" s="378"/>
      <c r="I8" s="163"/>
    </row>
    <row r="9" spans="1:9" s="145" customFormat="1" ht="30.75" customHeight="1" x14ac:dyDescent="0.3">
      <c r="A9" s="254">
        <v>2</v>
      </c>
      <c r="B9" s="192" t="s">
        <v>183</v>
      </c>
      <c r="C9" s="371" t="s">
        <v>366</v>
      </c>
      <c r="D9" s="371"/>
      <c r="E9" s="371"/>
      <c r="F9" s="371"/>
      <c r="G9" s="371"/>
      <c r="H9" s="371"/>
      <c r="I9" s="163"/>
    </row>
    <row r="10" spans="1:9" s="145" customFormat="1" ht="30.75" customHeight="1" x14ac:dyDescent="0.3">
      <c r="A10" s="255">
        <v>3</v>
      </c>
      <c r="B10" s="256" t="s">
        <v>170</v>
      </c>
      <c r="C10" s="376" t="s">
        <v>369</v>
      </c>
      <c r="D10" s="376"/>
      <c r="E10" s="376"/>
      <c r="F10" s="376"/>
      <c r="G10" s="376"/>
      <c r="H10" s="376"/>
      <c r="I10" s="163"/>
    </row>
    <row r="11" spans="1:9" s="145" customFormat="1" ht="30.75" customHeight="1" x14ac:dyDescent="0.3">
      <c r="A11" s="255">
        <v>4</v>
      </c>
      <c r="B11" s="256" t="s">
        <v>171</v>
      </c>
      <c r="C11" s="376" t="s">
        <v>386</v>
      </c>
      <c r="D11" s="376"/>
      <c r="E11" s="376"/>
      <c r="F11" s="376"/>
      <c r="G11" s="376"/>
      <c r="H11" s="376"/>
      <c r="I11" s="163"/>
    </row>
    <row r="12" spans="1:9" s="145" customFormat="1" ht="15" x14ac:dyDescent="0.3">
      <c r="G12" s="147"/>
      <c r="H12" s="178"/>
      <c r="I12" s="163"/>
    </row>
    <row r="13" spans="1:9" s="145" customFormat="1" ht="15" x14ac:dyDescent="0.3">
      <c r="A13" s="145" t="s">
        <v>182</v>
      </c>
      <c r="G13" s="147"/>
      <c r="H13" s="178"/>
      <c r="I13" s="163"/>
    </row>
    <row r="14" spans="1:9" s="145" customFormat="1" ht="15" x14ac:dyDescent="0.3">
      <c r="A14" s="145" t="s">
        <v>188</v>
      </c>
      <c r="G14" s="147"/>
      <c r="H14" s="178"/>
      <c r="I14" s="163"/>
    </row>
    <row r="15" spans="1:9" s="145" customFormat="1" ht="15" x14ac:dyDescent="0.3">
      <c r="A15" s="374"/>
      <c r="B15" s="374"/>
      <c r="C15" s="374" t="s">
        <v>189</v>
      </c>
      <c r="D15" s="374"/>
      <c r="E15" s="374"/>
      <c r="F15" s="374"/>
      <c r="G15" s="379" t="s">
        <v>131</v>
      </c>
      <c r="H15" s="380"/>
      <c r="I15" s="163"/>
    </row>
    <row r="16" spans="1:9" s="145" customFormat="1" ht="70.5" customHeight="1" x14ac:dyDescent="0.3">
      <c r="A16" s="378" t="s">
        <v>184</v>
      </c>
      <c r="B16" s="378"/>
      <c r="C16" s="371" t="s">
        <v>205</v>
      </c>
      <c r="D16" s="371"/>
      <c r="E16" s="371"/>
      <c r="F16" s="371"/>
      <c r="G16" s="381" t="s">
        <v>299</v>
      </c>
      <c r="H16" s="381"/>
      <c r="I16" s="163"/>
    </row>
    <row r="17" spans="1:9" s="145" customFormat="1" ht="33" customHeight="1" x14ac:dyDescent="0.3">
      <c r="A17" s="378" t="s">
        <v>147</v>
      </c>
      <c r="B17" s="378"/>
      <c r="C17" s="371" t="s">
        <v>186</v>
      </c>
      <c r="D17" s="371"/>
      <c r="E17" s="371"/>
      <c r="F17" s="371"/>
      <c r="G17" s="381"/>
      <c r="H17" s="381"/>
      <c r="I17" s="163"/>
    </row>
    <row r="18" spans="1:9" s="145" customFormat="1" ht="50.15" customHeight="1" x14ac:dyDescent="0.3">
      <c r="A18" s="382" t="s">
        <v>381</v>
      </c>
      <c r="B18" s="383"/>
      <c r="C18" s="384" t="s">
        <v>398</v>
      </c>
      <c r="D18" s="385"/>
      <c r="E18" s="385"/>
      <c r="F18" s="386"/>
      <c r="G18" s="381"/>
      <c r="H18" s="381"/>
      <c r="I18" s="163"/>
    </row>
    <row r="19" spans="1:9" s="145" customFormat="1" ht="30" customHeight="1" x14ac:dyDescent="0.3">
      <c r="A19" s="378" t="s">
        <v>185</v>
      </c>
      <c r="B19" s="378"/>
      <c r="C19" s="371" t="s">
        <v>187</v>
      </c>
      <c r="D19" s="371"/>
      <c r="E19" s="371"/>
      <c r="F19" s="371"/>
      <c r="G19" s="381"/>
      <c r="H19" s="381"/>
      <c r="I19" s="163"/>
    </row>
    <row r="20" spans="1:9" s="145" customFormat="1" ht="15.75" customHeight="1" x14ac:dyDescent="0.3">
      <c r="A20" s="194"/>
      <c r="B20" s="194"/>
      <c r="C20" s="193"/>
      <c r="D20" s="193"/>
      <c r="E20" s="193"/>
      <c r="F20" s="193"/>
      <c r="G20" s="196"/>
      <c r="H20" s="178"/>
      <c r="I20" s="163"/>
    </row>
    <row r="21" spans="1:9" s="145" customFormat="1" ht="15" x14ac:dyDescent="0.3">
      <c r="A21" s="146" t="s">
        <v>122</v>
      </c>
      <c r="B21" s="146"/>
      <c r="C21" s="146"/>
      <c r="D21" s="146"/>
      <c r="E21" s="146"/>
      <c r="F21" s="146"/>
      <c r="G21" s="147"/>
      <c r="H21" s="178"/>
      <c r="I21" s="163"/>
    </row>
    <row r="22" spans="1:9" ht="15" x14ac:dyDescent="0.3">
      <c r="A22" s="18" t="s">
        <v>167</v>
      </c>
      <c r="B22" s="150" t="s">
        <v>227</v>
      </c>
      <c r="C22" s="132" t="s">
        <v>150</v>
      </c>
      <c r="D22" s="150" t="s">
        <v>151</v>
      </c>
      <c r="E22" s="132" t="s">
        <v>147</v>
      </c>
      <c r="F22" s="132" t="s">
        <v>130</v>
      </c>
      <c r="G22" s="132" t="s">
        <v>131</v>
      </c>
      <c r="H22" s="132" t="s">
        <v>142</v>
      </c>
      <c r="I22" s="163"/>
    </row>
    <row r="23" spans="1:9" x14ac:dyDescent="0.3">
      <c r="A23" s="19" t="s">
        <v>193</v>
      </c>
      <c r="B23" s="106" t="s">
        <v>218</v>
      </c>
      <c r="C23" s="175" t="s">
        <v>221</v>
      </c>
      <c r="D23" s="107">
        <v>11</v>
      </c>
      <c r="E23" s="175" t="s">
        <v>149</v>
      </c>
      <c r="F23" s="134" t="s">
        <v>219</v>
      </c>
      <c r="G23" s="164" t="s">
        <v>284</v>
      </c>
      <c r="H23" s="179"/>
    </row>
    <row r="24" spans="1:9" x14ac:dyDescent="0.3">
      <c r="A24" s="20" t="s">
        <v>194</v>
      </c>
      <c r="B24" s="104" t="s">
        <v>26</v>
      </c>
      <c r="C24" s="175" t="s">
        <v>144</v>
      </c>
      <c r="D24" s="104">
        <v>30</v>
      </c>
      <c r="E24" s="175" t="s">
        <v>223</v>
      </c>
      <c r="F24" s="133"/>
      <c r="G24" s="161" t="s">
        <v>286</v>
      </c>
      <c r="H24" s="180" t="s">
        <v>146</v>
      </c>
      <c r="I24" s="162"/>
    </row>
    <row r="25" spans="1:9" x14ac:dyDescent="0.3">
      <c r="A25" s="19" t="s">
        <v>225</v>
      </c>
      <c r="B25" s="105" t="s">
        <v>228</v>
      </c>
      <c r="C25" s="175" t="s">
        <v>144</v>
      </c>
      <c r="D25" s="104">
        <v>110</v>
      </c>
      <c r="E25" s="175" t="s">
        <v>149</v>
      </c>
      <c r="F25" s="133" t="s">
        <v>236</v>
      </c>
      <c r="G25" s="161" t="s">
        <v>258</v>
      </c>
      <c r="H25" s="180"/>
      <c r="I25" s="162"/>
    </row>
    <row r="26" spans="1:9" x14ac:dyDescent="0.3">
      <c r="A26" s="20" t="s">
        <v>195</v>
      </c>
      <c r="B26" s="105" t="s">
        <v>231</v>
      </c>
      <c r="C26" s="175" t="s">
        <v>221</v>
      </c>
      <c r="D26" s="107">
        <v>11</v>
      </c>
      <c r="E26" s="175" t="s">
        <v>149</v>
      </c>
      <c r="F26" s="134" t="s">
        <v>219</v>
      </c>
      <c r="G26" s="161" t="s">
        <v>232</v>
      </c>
      <c r="H26" s="180"/>
      <c r="I26" s="162"/>
    </row>
    <row r="27" spans="1:9" ht="40.5" x14ac:dyDescent="0.3">
      <c r="A27" s="19" t="s">
        <v>196</v>
      </c>
      <c r="B27" s="105" t="s">
        <v>229</v>
      </c>
      <c r="C27" s="175" t="s">
        <v>237</v>
      </c>
      <c r="D27" s="104">
        <v>15</v>
      </c>
      <c r="E27" s="175" t="s">
        <v>149</v>
      </c>
      <c r="F27" s="133" t="s">
        <v>233</v>
      </c>
      <c r="G27" s="223" t="s">
        <v>300</v>
      </c>
      <c r="H27" s="179"/>
      <c r="I27" s="162"/>
    </row>
    <row r="28" spans="1:9" x14ac:dyDescent="0.3">
      <c r="A28" s="20" t="s">
        <v>197</v>
      </c>
      <c r="B28" s="216" t="s">
        <v>287</v>
      </c>
      <c r="C28" s="175" t="s">
        <v>221</v>
      </c>
      <c r="D28" s="107">
        <v>11</v>
      </c>
      <c r="E28" s="175" t="s">
        <v>149</v>
      </c>
      <c r="F28" s="134" t="s">
        <v>219</v>
      </c>
      <c r="G28" s="223" t="s">
        <v>301</v>
      </c>
      <c r="H28" s="180"/>
      <c r="I28" s="162"/>
    </row>
    <row r="29" spans="1:9" ht="27" x14ac:dyDescent="0.3">
      <c r="A29" s="19" t="s">
        <v>198</v>
      </c>
      <c r="B29" s="216" t="s">
        <v>230</v>
      </c>
      <c r="C29" s="175" t="s">
        <v>221</v>
      </c>
      <c r="D29" s="107">
        <v>11</v>
      </c>
      <c r="E29" s="175" t="s">
        <v>149</v>
      </c>
      <c r="F29" s="134" t="s">
        <v>219</v>
      </c>
      <c r="G29" s="224" t="s">
        <v>302</v>
      </c>
      <c r="H29" s="180"/>
      <c r="I29" s="162"/>
    </row>
    <row r="30" spans="1:9" x14ac:dyDescent="0.3">
      <c r="A30" s="20" t="s">
        <v>226</v>
      </c>
      <c r="B30" s="217" t="s">
        <v>199</v>
      </c>
      <c r="C30" s="175" t="s">
        <v>221</v>
      </c>
      <c r="D30" s="107">
        <v>11</v>
      </c>
      <c r="E30" s="175" t="s">
        <v>149</v>
      </c>
      <c r="F30" s="134" t="s">
        <v>219</v>
      </c>
      <c r="G30" s="224" t="s">
        <v>303</v>
      </c>
      <c r="H30" s="180"/>
      <c r="I30" s="162"/>
    </row>
    <row r="31" spans="1:9" ht="27" x14ac:dyDescent="0.3">
      <c r="A31" s="19" t="s">
        <v>224</v>
      </c>
      <c r="B31" s="217" t="s">
        <v>118</v>
      </c>
      <c r="C31" s="175" t="s">
        <v>221</v>
      </c>
      <c r="D31" s="107">
        <v>11</v>
      </c>
      <c r="E31" s="175" t="s">
        <v>149</v>
      </c>
      <c r="F31" s="134" t="s">
        <v>219</v>
      </c>
      <c r="G31" s="224" t="s">
        <v>409</v>
      </c>
      <c r="H31" s="180"/>
      <c r="I31" s="162"/>
    </row>
  </sheetData>
  <mergeCells count="21">
    <mergeCell ref="A16:B16"/>
    <mergeCell ref="C16:F16"/>
    <mergeCell ref="G16:H19"/>
    <mergeCell ref="A17:B17"/>
    <mergeCell ref="C17:F17"/>
    <mergeCell ref="A19:B19"/>
    <mergeCell ref="C19:F19"/>
    <mergeCell ref="A18:B18"/>
    <mergeCell ref="C18:F18"/>
    <mergeCell ref="C9:H9"/>
    <mergeCell ref="A15:B15"/>
    <mergeCell ref="C15:F15"/>
    <mergeCell ref="G15:H15"/>
    <mergeCell ref="A3:B3"/>
    <mergeCell ref="C3:H3"/>
    <mergeCell ref="A4:B4"/>
    <mergeCell ref="C4:H4"/>
    <mergeCell ref="C7:H7"/>
    <mergeCell ref="C8:H8"/>
    <mergeCell ref="C10:H10"/>
    <mergeCell ref="C11:H11"/>
  </mergeCells>
  <phoneticPr fontId="1"/>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FFC000"/>
    <pageSetUpPr fitToPage="1"/>
  </sheetPr>
  <dimension ref="A1:J78"/>
  <sheetViews>
    <sheetView showGridLines="0" topLeftCell="A64" zoomScale="85" zoomScaleNormal="85" workbookViewId="0">
      <selection activeCell="C12" sqref="C12:G12"/>
    </sheetView>
  </sheetViews>
  <sheetFormatPr defaultRowHeight="13.5" x14ac:dyDescent="0.3"/>
  <cols>
    <col min="2" max="2" width="26.5" bestFit="1" customWidth="1"/>
    <col min="3" max="3" width="3.33203125" bestFit="1" customWidth="1"/>
    <col min="4" max="4" width="4.5" bestFit="1" customWidth="1"/>
    <col min="5" max="5" width="3.33203125" bestFit="1" customWidth="1"/>
    <col min="6" max="6" width="6" customWidth="1"/>
    <col min="7" max="7" width="24" customWidth="1"/>
    <col min="8" max="8" width="70.25" customWidth="1"/>
    <col min="9" max="9" width="15.25" style="181" bestFit="1" customWidth="1"/>
    <col min="10" max="10" width="48.83203125" style="12" customWidth="1"/>
    <col min="11" max="11" width="25" bestFit="1" customWidth="1"/>
  </cols>
  <sheetData>
    <row r="1" spans="1:10" s="145" customFormat="1" ht="28.5" customHeight="1" x14ac:dyDescent="0.3">
      <c r="A1" s="195" t="s">
        <v>121</v>
      </c>
      <c r="H1" s="147"/>
      <c r="I1" s="178"/>
      <c r="J1" s="163"/>
    </row>
    <row r="2" spans="1:10" s="145" customFormat="1" ht="15" x14ac:dyDescent="0.3">
      <c r="A2" s="145" t="s">
        <v>178</v>
      </c>
      <c r="H2" s="147"/>
      <c r="I2" s="178"/>
      <c r="J2" s="163"/>
    </row>
    <row r="3" spans="1:10" s="145" customFormat="1" ht="15" x14ac:dyDescent="0.3">
      <c r="A3" s="372" t="s">
        <v>180</v>
      </c>
      <c r="B3" s="373"/>
      <c r="C3" s="374" t="s">
        <v>181</v>
      </c>
      <c r="D3" s="374"/>
      <c r="E3" s="374"/>
      <c r="F3" s="374"/>
      <c r="G3" s="374"/>
      <c r="H3" s="374"/>
      <c r="I3" s="374"/>
      <c r="J3" s="163"/>
    </row>
    <row r="4" spans="1:10" s="145" customFormat="1" ht="32.25" customHeight="1" x14ac:dyDescent="0.3">
      <c r="A4" s="375" t="s">
        <v>45</v>
      </c>
      <c r="B4" s="375"/>
      <c r="C4" s="376" t="s">
        <v>288</v>
      </c>
      <c r="D4" s="376"/>
      <c r="E4" s="376"/>
      <c r="F4" s="376"/>
      <c r="G4" s="376"/>
      <c r="H4" s="376"/>
      <c r="I4" s="376"/>
      <c r="J4" s="163"/>
    </row>
    <row r="5" spans="1:10" s="145" customFormat="1" ht="15" x14ac:dyDescent="0.3">
      <c r="H5" s="147"/>
      <c r="I5" s="178"/>
      <c r="J5" s="163"/>
    </row>
    <row r="6" spans="1:10" s="145" customFormat="1" ht="15" x14ac:dyDescent="0.3">
      <c r="A6" s="145" t="s">
        <v>179</v>
      </c>
      <c r="H6" s="147"/>
      <c r="I6" s="178"/>
      <c r="J6" s="163"/>
    </row>
    <row r="7" spans="1:10" s="145" customFormat="1" ht="15" x14ac:dyDescent="0.3">
      <c r="A7" s="221" t="s">
        <v>167</v>
      </c>
      <c r="B7" s="221" t="s">
        <v>168</v>
      </c>
      <c r="C7" s="372" t="s">
        <v>370</v>
      </c>
      <c r="D7" s="387"/>
      <c r="E7" s="387"/>
      <c r="F7" s="387"/>
      <c r="G7" s="373"/>
      <c r="H7" s="372" t="s">
        <v>371</v>
      </c>
      <c r="I7" s="373"/>
      <c r="J7" s="163"/>
    </row>
    <row r="8" spans="1:10" s="145" customFormat="1" ht="15" x14ac:dyDescent="0.3">
      <c r="A8" s="221">
        <v>1</v>
      </c>
      <c r="B8" s="192" t="s">
        <v>173</v>
      </c>
      <c r="C8" s="391" t="s">
        <v>368</v>
      </c>
      <c r="D8" s="392"/>
      <c r="E8" s="392"/>
      <c r="F8" s="392"/>
      <c r="G8" s="393"/>
      <c r="H8" s="388" t="s">
        <v>174</v>
      </c>
      <c r="I8" s="390"/>
      <c r="J8" s="163"/>
    </row>
    <row r="9" spans="1:10" s="145" customFormat="1" ht="72.75" customHeight="1" x14ac:dyDescent="0.3">
      <c r="A9" s="221">
        <v>2</v>
      </c>
      <c r="B9" s="192" t="s">
        <v>183</v>
      </c>
      <c r="C9" s="388" t="s">
        <v>375</v>
      </c>
      <c r="D9" s="389"/>
      <c r="E9" s="389"/>
      <c r="F9" s="389"/>
      <c r="G9" s="390"/>
      <c r="H9" s="388" t="s">
        <v>215</v>
      </c>
      <c r="I9" s="390"/>
      <c r="J9" s="163"/>
    </row>
    <row r="10" spans="1:10" s="145" customFormat="1" ht="15" x14ac:dyDescent="0.3">
      <c r="A10" s="221">
        <v>3</v>
      </c>
      <c r="B10" s="192" t="s">
        <v>170</v>
      </c>
      <c r="C10" s="384" t="s">
        <v>396</v>
      </c>
      <c r="D10" s="385"/>
      <c r="E10" s="385"/>
      <c r="F10" s="385"/>
      <c r="G10" s="386"/>
      <c r="H10" s="391" t="s">
        <v>369</v>
      </c>
      <c r="I10" s="393"/>
      <c r="J10" s="163"/>
    </row>
    <row r="11" spans="1:10" s="145" customFormat="1" ht="15" x14ac:dyDescent="0.3">
      <c r="A11" s="221">
        <v>4</v>
      </c>
      <c r="B11" s="192" t="s">
        <v>171</v>
      </c>
      <c r="C11" s="384" t="s">
        <v>386</v>
      </c>
      <c r="D11" s="385"/>
      <c r="E11" s="385"/>
      <c r="F11" s="385"/>
      <c r="G11" s="386"/>
      <c r="H11" s="391" t="s">
        <v>172</v>
      </c>
      <c r="I11" s="393"/>
      <c r="J11" s="163"/>
    </row>
    <row r="12" spans="1:10" s="145" customFormat="1" ht="188.25" customHeight="1" x14ac:dyDescent="0.3">
      <c r="A12" s="221">
        <v>5</v>
      </c>
      <c r="B12" s="192" t="s">
        <v>175</v>
      </c>
      <c r="C12" s="384" t="s">
        <v>394</v>
      </c>
      <c r="D12" s="385"/>
      <c r="E12" s="385"/>
      <c r="F12" s="385"/>
      <c r="G12" s="386"/>
      <c r="H12" s="388" t="s">
        <v>367</v>
      </c>
      <c r="I12" s="390"/>
      <c r="J12" s="163"/>
    </row>
    <row r="13" spans="1:10" s="145" customFormat="1" ht="15.75" customHeight="1" x14ac:dyDescent="0.3">
      <c r="A13" s="221">
        <v>6</v>
      </c>
      <c r="B13" s="192" t="s">
        <v>176</v>
      </c>
      <c r="C13" s="384" t="s">
        <v>391</v>
      </c>
      <c r="D13" s="385"/>
      <c r="E13" s="385"/>
      <c r="F13" s="385"/>
      <c r="G13" s="386"/>
      <c r="H13" s="388" t="s">
        <v>177</v>
      </c>
      <c r="I13" s="390"/>
      <c r="J13" s="163"/>
    </row>
    <row r="14" spans="1:10" s="145" customFormat="1" ht="15" x14ac:dyDescent="0.3">
      <c r="H14" s="147"/>
      <c r="I14" s="178"/>
      <c r="J14" s="163"/>
    </row>
    <row r="15" spans="1:10" s="145" customFormat="1" ht="15" x14ac:dyDescent="0.3">
      <c r="A15" s="145" t="s">
        <v>182</v>
      </c>
      <c r="H15" s="147"/>
      <c r="I15" s="178"/>
      <c r="J15" s="163"/>
    </row>
    <row r="16" spans="1:10" s="145" customFormat="1" ht="15" x14ac:dyDescent="0.3">
      <c r="A16" s="145" t="s">
        <v>188</v>
      </c>
      <c r="H16" s="147"/>
      <c r="I16" s="178"/>
      <c r="J16" s="163"/>
    </row>
    <row r="17" spans="1:10" s="145" customFormat="1" ht="15" x14ac:dyDescent="0.3">
      <c r="A17" s="374"/>
      <c r="B17" s="374"/>
      <c r="C17" s="374" t="s">
        <v>189</v>
      </c>
      <c r="D17" s="374"/>
      <c r="E17" s="374"/>
      <c r="F17" s="374"/>
      <c r="G17" s="374"/>
      <c r="H17" s="379" t="s">
        <v>131</v>
      </c>
      <c r="I17" s="380"/>
      <c r="J17" s="163"/>
    </row>
    <row r="18" spans="1:10" s="145" customFormat="1" ht="70.5" customHeight="1" x14ac:dyDescent="0.3">
      <c r="A18" s="378" t="s">
        <v>184</v>
      </c>
      <c r="B18" s="378"/>
      <c r="C18" s="371" t="s">
        <v>205</v>
      </c>
      <c r="D18" s="371"/>
      <c r="E18" s="371"/>
      <c r="F18" s="371"/>
      <c r="G18" s="371"/>
      <c r="H18" s="381" t="s">
        <v>304</v>
      </c>
      <c r="I18" s="381"/>
      <c r="J18" s="163"/>
    </row>
    <row r="19" spans="1:10" s="145" customFormat="1" ht="33" customHeight="1" x14ac:dyDescent="0.3">
      <c r="A19" s="378" t="s">
        <v>147</v>
      </c>
      <c r="B19" s="378"/>
      <c r="C19" s="371" t="s">
        <v>186</v>
      </c>
      <c r="D19" s="371"/>
      <c r="E19" s="371"/>
      <c r="F19" s="371"/>
      <c r="G19" s="371"/>
      <c r="H19" s="381"/>
      <c r="I19" s="381"/>
      <c r="J19" s="163"/>
    </row>
    <row r="20" spans="1:10" s="145" customFormat="1" ht="52.5" customHeight="1" x14ac:dyDescent="0.3">
      <c r="A20" s="382" t="s">
        <v>381</v>
      </c>
      <c r="B20" s="383"/>
      <c r="C20" s="384" t="s">
        <v>380</v>
      </c>
      <c r="D20" s="385"/>
      <c r="E20" s="385"/>
      <c r="F20" s="385"/>
      <c r="G20" s="386"/>
      <c r="H20" s="381"/>
      <c r="I20" s="381"/>
      <c r="J20" s="163"/>
    </row>
    <row r="21" spans="1:10" s="145" customFormat="1" ht="30" customHeight="1" x14ac:dyDescent="0.3">
      <c r="A21" s="378" t="s">
        <v>185</v>
      </c>
      <c r="B21" s="378"/>
      <c r="C21" s="371" t="s">
        <v>187</v>
      </c>
      <c r="D21" s="371"/>
      <c r="E21" s="371"/>
      <c r="F21" s="371"/>
      <c r="G21" s="371"/>
      <c r="H21" s="381"/>
      <c r="I21" s="381"/>
      <c r="J21" s="163"/>
    </row>
    <row r="22" spans="1:10" s="145" customFormat="1" ht="15.75" customHeight="1" x14ac:dyDescent="0.3">
      <c r="A22" s="194"/>
      <c r="B22" s="194"/>
      <c r="C22" s="193"/>
      <c r="D22" s="193"/>
      <c r="E22" s="193"/>
      <c r="F22" s="193"/>
      <c r="G22" s="193"/>
      <c r="H22" s="196"/>
      <c r="I22" s="178"/>
      <c r="J22" s="163"/>
    </row>
    <row r="23" spans="1:10" s="145" customFormat="1" ht="15.75" customHeight="1" x14ac:dyDescent="0.3">
      <c r="A23" s="194" t="s">
        <v>254</v>
      </c>
      <c r="B23" s="194"/>
      <c r="C23" s="193"/>
      <c r="D23" s="193"/>
      <c r="E23" s="193"/>
      <c r="F23" s="193"/>
      <c r="G23" s="193"/>
      <c r="H23" s="196"/>
      <c r="I23" s="178"/>
      <c r="J23" s="163"/>
    </row>
    <row r="24" spans="1:10" s="145" customFormat="1" ht="15.75" customHeight="1" x14ac:dyDescent="0.3">
      <c r="A24" s="18" t="s">
        <v>167</v>
      </c>
      <c r="B24" s="150" t="s">
        <v>129</v>
      </c>
      <c r="C24" s="132" t="s">
        <v>150</v>
      </c>
      <c r="D24" s="150" t="s">
        <v>151</v>
      </c>
      <c r="E24" s="132" t="s">
        <v>147</v>
      </c>
      <c r="F24" s="132" t="s">
        <v>382</v>
      </c>
      <c r="G24" s="132" t="s">
        <v>130</v>
      </c>
      <c r="H24" s="132" t="s">
        <v>131</v>
      </c>
      <c r="I24" s="132" t="s">
        <v>142</v>
      </c>
      <c r="J24" s="163"/>
    </row>
    <row r="25" spans="1:10" s="145" customFormat="1" ht="15" x14ac:dyDescent="0.3">
      <c r="A25" s="19">
        <v>1</v>
      </c>
      <c r="B25" s="93" t="s">
        <v>1</v>
      </c>
      <c r="C25" s="175" t="s">
        <v>144</v>
      </c>
      <c r="D25" s="107">
        <v>8</v>
      </c>
      <c r="E25" s="175" t="s">
        <v>148</v>
      </c>
      <c r="F25" s="175" t="s">
        <v>388</v>
      </c>
      <c r="G25" s="134" t="s">
        <v>45</v>
      </c>
      <c r="H25" s="164" t="s">
        <v>255</v>
      </c>
      <c r="I25" s="179"/>
      <c r="J25" s="163"/>
    </row>
    <row r="26" spans="1:10" s="145" customFormat="1" ht="27" x14ac:dyDescent="0.3">
      <c r="A26" s="19">
        <v>2</v>
      </c>
      <c r="B26" s="93" t="s">
        <v>26</v>
      </c>
      <c r="C26" s="175" t="s">
        <v>220</v>
      </c>
      <c r="D26" s="107">
        <v>30</v>
      </c>
      <c r="E26" s="175" t="s">
        <v>222</v>
      </c>
      <c r="F26" s="175" t="s">
        <v>388</v>
      </c>
      <c r="G26" s="134"/>
      <c r="H26" s="164" t="s">
        <v>256</v>
      </c>
      <c r="I26" s="179" t="s">
        <v>146</v>
      </c>
      <c r="J26" s="163"/>
    </row>
    <row r="27" spans="1:10" s="145" customFormat="1" ht="15.75" customHeight="1" x14ac:dyDescent="0.3">
      <c r="A27" s="19">
        <v>3</v>
      </c>
      <c r="B27" s="93" t="s">
        <v>33</v>
      </c>
      <c r="C27" s="175" t="s">
        <v>144</v>
      </c>
      <c r="D27" s="107">
        <v>15</v>
      </c>
      <c r="E27" s="175" t="s">
        <v>149</v>
      </c>
      <c r="F27" s="175" t="s">
        <v>388</v>
      </c>
      <c r="G27" s="134" t="s">
        <v>245</v>
      </c>
      <c r="H27" s="164" t="s">
        <v>257</v>
      </c>
      <c r="I27" s="179"/>
      <c r="J27" s="163"/>
    </row>
    <row r="28" spans="1:10" s="145" customFormat="1" ht="15.75" customHeight="1" x14ac:dyDescent="0.3">
      <c r="A28" s="19">
        <v>4</v>
      </c>
      <c r="B28" s="93" t="s">
        <v>34</v>
      </c>
      <c r="C28" s="175" t="s">
        <v>280</v>
      </c>
      <c r="D28" s="107">
        <v>5</v>
      </c>
      <c r="E28" s="175" t="s">
        <v>148</v>
      </c>
      <c r="F28" s="175" t="s">
        <v>388</v>
      </c>
      <c r="G28" s="134" t="s">
        <v>247</v>
      </c>
      <c r="H28" s="164"/>
      <c r="I28" s="179"/>
      <c r="J28" s="163"/>
    </row>
    <row r="29" spans="1:10" s="145" customFormat="1" ht="15.75" customHeight="1" x14ac:dyDescent="0.3">
      <c r="A29" s="19">
        <v>5</v>
      </c>
      <c r="B29" s="93" t="s">
        <v>35</v>
      </c>
      <c r="C29" s="175" t="s">
        <v>144</v>
      </c>
      <c r="D29" s="107">
        <v>110</v>
      </c>
      <c r="E29" s="175" t="s">
        <v>149</v>
      </c>
      <c r="F29" s="175" t="s">
        <v>388</v>
      </c>
      <c r="G29" s="134" t="s">
        <v>236</v>
      </c>
      <c r="H29" s="164" t="s">
        <v>258</v>
      </c>
      <c r="I29" s="179"/>
      <c r="J29" s="163"/>
    </row>
    <row r="30" spans="1:10" s="145" customFormat="1" ht="15.75" customHeight="1" x14ac:dyDescent="0.3">
      <c r="A30" s="19">
        <v>6</v>
      </c>
      <c r="B30" s="46" t="s">
        <v>39</v>
      </c>
      <c r="C30" s="175">
        <v>9</v>
      </c>
      <c r="D30" s="107">
        <v>8</v>
      </c>
      <c r="E30" s="175" t="s">
        <v>148</v>
      </c>
      <c r="F30" s="175" t="s">
        <v>388</v>
      </c>
      <c r="G30" s="134" t="s">
        <v>43</v>
      </c>
      <c r="H30" s="164" t="s">
        <v>284</v>
      </c>
      <c r="I30" s="179"/>
      <c r="J30" s="163"/>
    </row>
    <row r="31" spans="1:10" s="145" customFormat="1" ht="15.75" customHeight="1" x14ac:dyDescent="0.3">
      <c r="A31" s="194"/>
      <c r="B31" s="194"/>
      <c r="C31" s="193"/>
      <c r="D31" s="193"/>
      <c r="E31" s="193"/>
      <c r="F31" s="193"/>
      <c r="G31" s="193"/>
      <c r="H31" s="196"/>
      <c r="I31" s="178"/>
      <c r="J31" s="163"/>
    </row>
    <row r="32" spans="1:10" s="145" customFormat="1" ht="15.75" customHeight="1" x14ac:dyDescent="0.3">
      <c r="A32" s="194" t="s">
        <v>253</v>
      </c>
      <c r="B32" s="194"/>
      <c r="C32" s="193"/>
      <c r="D32" s="193"/>
      <c r="E32" s="193"/>
      <c r="F32" s="193"/>
      <c r="G32" s="193"/>
      <c r="H32" s="196"/>
      <c r="I32" s="178"/>
      <c r="J32" s="163"/>
    </row>
    <row r="33" spans="1:10" s="145" customFormat="1" ht="15" x14ac:dyDescent="0.3">
      <c r="A33" s="146" t="s">
        <v>122</v>
      </c>
      <c r="B33" s="146"/>
      <c r="C33" s="146"/>
      <c r="D33" s="146"/>
      <c r="E33" s="146"/>
      <c r="F33" s="146"/>
      <c r="G33" s="146"/>
      <c r="H33" s="147"/>
      <c r="I33" s="178"/>
      <c r="J33" s="163"/>
    </row>
    <row r="34" spans="1:10" ht="15" x14ac:dyDescent="0.3">
      <c r="A34" s="18" t="s">
        <v>167</v>
      </c>
      <c r="B34" s="150" t="s">
        <v>129</v>
      </c>
      <c r="C34" s="132" t="s">
        <v>150</v>
      </c>
      <c r="D34" s="150" t="s">
        <v>151</v>
      </c>
      <c r="E34" s="132" t="s">
        <v>147</v>
      </c>
      <c r="F34" s="132" t="s">
        <v>382</v>
      </c>
      <c r="G34" s="132" t="s">
        <v>130</v>
      </c>
      <c r="H34" s="132" t="s">
        <v>131</v>
      </c>
      <c r="I34" s="132" t="s">
        <v>142</v>
      </c>
      <c r="J34" s="163"/>
    </row>
    <row r="35" spans="1:10" ht="67.5" x14ac:dyDescent="0.3">
      <c r="A35" s="19">
        <v>1</v>
      </c>
      <c r="B35" s="228" t="s">
        <v>82</v>
      </c>
      <c r="C35" s="174" t="s">
        <v>144</v>
      </c>
      <c r="D35" s="106">
        <v>2</v>
      </c>
      <c r="E35" s="174" t="s">
        <v>148</v>
      </c>
      <c r="F35" s="175" t="s">
        <v>388</v>
      </c>
      <c r="G35" s="238" t="s">
        <v>291</v>
      </c>
      <c r="H35" s="164" t="s">
        <v>292</v>
      </c>
      <c r="I35" s="179" t="s">
        <v>146</v>
      </c>
    </row>
    <row r="36" spans="1:10" x14ac:dyDescent="0.3">
      <c r="A36" s="20">
        <v>2</v>
      </c>
      <c r="B36" s="229" t="s">
        <v>8</v>
      </c>
      <c r="C36" s="175">
        <v>9</v>
      </c>
      <c r="D36" s="104">
        <v>22</v>
      </c>
      <c r="E36" s="175" t="s">
        <v>305</v>
      </c>
      <c r="F36" s="175" t="s">
        <v>388</v>
      </c>
      <c r="G36" s="133" t="s">
        <v>156</v>
      </c>
      <c r="H36" s="161"/>
      <c r="I36" s="180"/>
      <c r="J36" s="162"/>
    </row>
    <row r="37" spans="1:10" x14ac:dyDescent="0.3">
      <c r="A37" s="19">
        <v>3</v>
      </c>
      <c r="B37" s="226" t="s">
        <v>58</v>
      </c>
      <c r="C37" s="175">
        <v>9</v>
      </c>
      <c r="D37" s="104">
        <v>2</v>
      </c>
      <c r="E37" s="175" t="s">
        <v>305</v>
      </c>
      <c r="F37" s="175" t="s">
        <v>388</v>
      </c>
      <c r="G37" s="133" t="s">
        <v>152</v>
      </c>
      <c r="H37" s="161" t="s">
        <v>306</v>
      </c>
      <c r="I37" s="180"/>
      <c r="J37" s="162"/>
    </row>
    <row r="38" spans="1:10" x14ac:dyDescent="0.3">
      <c r="A38" s="20">
        <v>4</v>
      </c>
      <c r="B38" s="226" t="s">
        <v>10</v>
      </c>
      <c r="C38" s="175" t="s">
        <v>307</v>
      </c>
      <c r="D38" s="104">
        <v>5</v>
      </c>
      <c r="E38" s="175" t="s">
        <v>305</v>
      </c>
      <c r="F38" s="175" t="s">
        <v>388</v>
      </c>
      <c r="G38" s="133" t="s">
        <v>11</v>
      </c>
      <c r="H38" s="161"/>
      <c r="I38" s="180"/>
      <c r="J38" s="162"/>
    </row>
    <row r="39" spans="1:10" ht="27" x14ac:dyDescent="0.3">
      <c r="A39" s="19">
        <v>5</v>
      </c>
      <c r="B39" s="229" t="s">
        <v>270</v>
      </c>
      <c r="C39" s="175" t="s">
        <v>143</v>
      </c>
      <c r="D39" s="104">
        <v>5</v>
      </c>
      <c r="E39" s="175" t="s">
        <v>200</v>
      </c>
      <c r="F39" s="175" t="s">
        <v>388</v>
      </c>
      <c r="G39" s="133" t="s">
        <v>308</v>
      </c>
      <c r="H39" s="161" t="s">
        <v>410</v>
      </c>
      <c r="I39" s="179" t="s">
        <v>192</v>
      </c>
      <c r="J39" s="162"/>
    </row>
    <row r="40" spans="1:10" x14ac:dyDescent="0.3">
      <c r="A40" s="20">
        <v>6</v>
      </c>
      <c r="B40" s="226" t="s">
        <v>310</v>
      </c>
      <c r="C40" s="175" t="s">
        <v>144</v>
      </c>
      <c r="D40" s="104">
        <v>110</v>
      </c>
      <c r="E40" s="175" t="s">
        <v>149</v>
      </c>
      <c r="F40" s="175" t="s">
        <v>388</v>
      </c>
      <c r="G40" s="133" t="s">
        <v>311</v>
      </c>
      <c r="H40" s="161"/>
      <c r="I40" s="180"/>
      <c r="J40" s="162"/>
    </row>
    <row r="41" spans="1:10" x14ac:dyDescent="0.3">
      <c r="A41" s="19">
        <v>7</v>
      </c>
      <c r="B41" s="228" t="s">
        <v>57</v>
      </c>
      <c r="C41" s="175" t="s">
        <v>144</v>
      </c>
      <c r="D41" s="107">
        <v>200</v>
      </c>
      <c r="E41" s="175" t="s">
        <v>200</v>
      </c>
      <c r="F41" s="175" t="s">
        <v>388</v>
      </c>
      <c r="G41" s="133" t="s">
        <v>155</v>
      </c>
      <c r="H41" s="161"/>
      <c r="I41" s="180"/>
      <c r="J41" s="162"/>
    </row>
    <row r="42" spans="1:10" ht="180" customHeight="1" x14ac:dyDescent="0.3">
      <c r="A42" s="20">
        <v>8</v>
      </c>
      <c r="B42" s="228" t="s">
        <v>264</v>
      </c>
      <c r="C42" s="175" t="s">
        <v>221</v>
      </c>
      <c r="D42" s="107">
        <v>3</v>
      </c>
      <c r="E42" s="175" t="s">
        <v>200</v>
      </c>
      <c r="F42" s="175" t="s">
        <v>388</v>
      </c>
      <c r="G42" s="133" t="s">
        <v>124</v>
      </c>
      <c r="H42" s="223" t="s">
        <v>411</v>
      </c>
      <c r="I42" s="233"/>
      <c r="J42" s="162"/>
    </row>
    <row r="43" spans="1:10" x14ac:dyDescent="0.3">
      <c r="A43" s="19">
        <v>9</v>
      </c>
      <c r="B43" s="229" t="s">
        <v>52</v>
      </c>
      <c r="C43" s="175">
        <v>9</v>
      </c>
      <c r="D43" s="104">
        <v>6</v>
      </c>
      <c r="E43" s="175" t="s">
        <v>148</v>
      </c>
      <c r="F43" s="175" t="s">
        <v>388</v>
      </c>
      <c r="G43" s="133" t="s">
        <v>312</v>
      </c>
      <c r="H43" s="224"/>
      <c r="I43" s="180"/>
      <c r="J43" s="162"/>
    </row>
    <row r="44" spans="1:10" x14ac:dyDescent="0.3">
      <c r="A44" s="20">
        <v>10</v>
      </c>
      <c r="B44" s="226" t="s">
        <v>61</v>
      </c>
      <c r="C44" s="175">
        <v>9</v>
      </c>
      <c r="D44" s="104">
        <v>8</v>
      </c>
      <c r="E44" s="175" t="s">
        <v>313</v>
      </c>
      <c r="F44" s="175" t="s">
        <v>388</v>
      </c>
      <c r="G44" s="133" t="s">
        <v>314</v>
      </c>
      <c r="H44" s="224"/>
      <c r="I44" s="180"/>
      <c r="J44" s="162"/>
    </row>
    <row r="45" spans="1:10" x14ac:dyDescent="0.3">
      <c r="A45" s="19">
        <v>11</v>
      </c>
      <c r="B45" s="226" t="s">
        <v>62</v>
      </c>
      <c r="C45" s="175">
        <v>9</v>
      </c>
      <c r="D45" s="104">
        <v>8</v>
      </c>
      <c r="E45" s="175" t="s">
        <v>305</v>
      </c>
      <c r="F45" s="175" t="s">
        <v>388</v>
      </c>
      <c r="G45" s="133" t="s">
        <v>43</v>
      </c>
      <c r="H45" s="224"/>
      <c r="I45" s="180"/>
      <c r="J45" s="162"/>
    </row>
    <row r="46" spans="1:10" ht="101.25" customHeight="1" x14ac:dyDescent="0.3">
      <c r="A46" s="20">
        <v>12</v>
      </c>
      <c r="B46" s="230" t="s">
        <v>23</v>
      </c>
      <c r="C46" s="175" t="s">
        <v>221</v>
      </c>
      <c r="D46" s="107"/>
      <c r="E46" s="175" t="s">
        <v>149</v>
      </c>
      <c r="F46" s="175" t="s">
        <v>388</v>
      </c>
      <c r="G46" s="144" t="s">
        <v>154</v>
      </c>
      <c r="H46" s="224" t="s">
        <v>201</v>
      </c>
      <c r="I46" s="180" t="s">
        <v>146</v>
      </c>
      <c r="J46" s="162"/>
    </row>
    <row r="47" spans="1:10" x14ac:dyDescent="0.3">
      <c r="A47" s="19">
        <v>13</v>
      </c>
      <c r="B47" s="229" t="s">
        <v>3</v>
      </c>
      <c r="C47" s="175">
        <v>9</v>
      </c>
      <c r="D47" s="104">
        <v>2</v>
      </c>
      <c r="E47" s="175" t="s">
        <v>149</v>
      </c>
      <c r="F47" s="175" t="s">
        <v>389</v>
      </c>
      <c r="G47" s="134" t="s">
        <v>315</v>
      </c>
      <c r="H47" s="224" t="s">
        <v>202</v>
      </c>
      <c r="I47" s="180"/>
      <c r="J47" s="162"/>
    </row>
    <row r="48" spans="1:10" ht="67.5" x14ac:dyDescent="0.3">
      <c r="A48" s="20">
        <v>14</v>
      </c>
      <c r="B48" s="231" t="s">
        <v>97</v>
      </c>
      <c r="C48" s="174" t="s">
        <v>206</v>
      </c>
      <c r="D48" s="108">
        <v>13</v>
      </c>
      <c r="E48" s="176" t="s">
        <v>200</v>
      </c>
      <c r="F48" s="175" t="s">
        <v>389</v>
      </c>
      <c r="G48" s="135" t="s">
        <v>162</v>
      </c>
      <c r="H48" s="224" t="s">
        <v>337</v>
      </c>
      <c r="I48" s="180"/>
      <c r="J48" s="162"/>
    </row>
    <row r="49" spans="1:10" ht="54" x14ac:dyDescent="0.3">
      <c r="A49" s="19">
        <v>15</v>
      </c>
      <c r="B49" s="226" t="s">
        <v>84</v>
      </c>
      <c r="C49" s="175">
        <v>9</v>
      </c>
      <c r="D49" s="104">
        <v>8</v>
      </c>
      <c r="E49" s="175" t="s">
        <v>148</v>
      </c>
      <c r="F49" s="175" t="s">
        <v>388</v>
      </c>
      <c r="G49" s="134" t="s">
        <v>43</v>
      </c>
      <c r="H49" s="224" t="s">
        <v>204</v>
      </c>
      <c r="I49" s="180"/>
      <c r="J49" s="162"/>
    </row>
    <row r="50" spans="1:10" ht="54" x14ac:dyDescent="0.3">
      <c r="A50" s="20">
        <v>16</v>
      </c>
      <c r="B50" s="229" t="s">
        <v>47</v>
      </c>
      <c r="C50" s="175" t="s">
        <v>144</v>
      </c>
      <c r="D50" s="104">
        <v>13</v>
      </c>
      <c r="E50" s="175" t="s">
        <v>149</v>
      </c>
      <c r="F50" s="175" t="s">
        <v>388</v>
      </c>
      <c r="G50" s="144" t="s">
        <v>158</v>
      </c>
      <c r="H50" s="224" t="s">
        <v>338</v>
      </c>
      <c r="I50" s="180"/>
      <c r="J50" s="162"/>
    </row>
    <row r="51" spans="1:10" x14ac:dyDescent="0.3">
      <c r="A51" s="19">
        <v>17</v>
      </c>
      <c r="B51" s="225" t="s">
        <v>390</v>
      </c>
      <c r="C51" s="175">
        <v>9</v>
      </c>
      <c r="D51" s="104">
        <v>9</v>
      </c>
      <c r="E51" s="175" t="s">
        <v>200</v>
      </c>
      <c r="F51" s="175" t="s">
        <v>389</v>
      </c>
      <c r="G51" s="134" t="s">
        <v>164</v>
      </c>
      <c r="H51" s="161" t="s">
        <v>265</v>
      </c>
      <c r="I51" s="180"/>
      <c r="J51" s="162"/>
    </row>
    <row r="52" spans="1:10" x14ac:dyDescent="0.3">
      <c r="A52" s="20">
        <v>18</v>
      </c>
      <c r="B52" s="225" t="s">
        <v>271</v>
      </c>
      <c r="C52" s="175">
        <v>9</v>
      </c>
      <c r="D52" s="104">
        <v>11</v>
      </c>
      <c r="E52" s="175" t="s">
        <v>200</v>
      </c>
      <c r="F52" s="175" t="s">
        <v>389</v>
      </c>
      <c r="G52" s="134" t="s">
        <v>163</v>
      </c>
      <c r="H52" s="161" t="s">
        <v>132</v>
      </c>
      <c r="I52" s="180"/>
      <c r="J52" s="162"/>
    </row>
    <row r="53" spans="1:10" ht="127.5" customHeight="1" x14ac:dyDescent="0.3">
      <c r="A53" s="19">
        <v>19</v>
      </c>
      <c r="B53" s="225" t="s">
        <v>269</v>
      </c>
      <c r="C53" s="175">
        <v>9</v>
      </c>
      <c r="D53" s="104">
        <v>9</v>
      </c>
      <c r="E53" s="175" t="s">
        <v>200</v>
      </c>
      <c r="F53" s="175" t="s">
        <v>389</v>
      </c>
      <c r="G53" s="134" t="s">
        <v>164</v>
      </c>
      <c r="H53" s="161" t="s">
        <v>133</v>
      </c>
      <c r="I53" s="180" t="s">
        <v>146</v>
      </c>
      <c r="J53" s="162"/>
    </row>
    <row r="54" spans="1:10" ht="121.5" x14ac:dyDescent="0.3">
      <c r="A54" s="20">
        <v>20</v>
      </c>
      <c r="B54" s="222" t="s">
        <v>298</v>
      </c>
      <c r="C54" s="175" t="s">
        <v>221</v>
      </c>
      <c r="D54" s="104">
        <v>7</v>
      </c>
      <c r="E54" s="175" t="s">
        <v>200</v>
      </c>
      <c r="F54" s="175" t="s">
        <v>388</v>
      </c>
      <c r="G54" s="144" t="s">
        <v>125</v>
      </c>
      <c r="H54" s="223" t="s">
        <v>339</v>
      </c>
      <c r="I54" s="180"/>
      <c r="J54" s="162"/>
    </row>
    <row r="55" spans="1:10" x14ac:dyDescent="0.3">
      <c r="A55" s="19">
        <v>21</v>
      </c>
      <c r="B55" s="226" t="s">
        <v>0</v>
      </c>
      <c r="C55" s="174">
        <v>9</v>
      </c>
      <c r="D55" s="105">
        <v>22</v>
      </c>
      <c r="E55" s="174" t="s">
        <v>305</v>
      </c>
      <c r="F55" s="175" t="s">
        <v>388</v>
      </c>
      <c r="G55" s="234" t="s">
        <v>156</v>
      </c>
      <c r="H55" s="224" t="s">
        <v>145</v>
      </c>
      <c r="I55" s="180"/>
      <c r="J55" s="162"/>
    </row>
    <row r="56" spans="1:10" ht="54" x14ac:dyDescent="0.3">
      <c r="A56" s="20">
        <v>22</v>
      </c>
      <c r="B56" s="225" t="s">
        <v>266</v>
      </c>
      <c r="C56" s="174">
        <v>9</v>
      </c>
      <c r="D56" s="105">
        <v>9</v>
      </c>
      <c r="E56" s="174" t="s">
        <v>200</v>
      </c>
      <c r="F56" s="175" t="s">
        <v>389</v>
      </c>
      <c r="G56" s="235" t="s">
        <v>318</v>
      </c>
      <c r="H56" s="224" t="s">
        <v>325</v>
      </c>
      <c r="I56" s="180"/>
      <c r="J56" s="162"/>
    </row>
    <row r="57" spans="1:10" ht="40.5" x14ac:dyDescent="0.3">
      <c r="A57" s="19">
        <v>23</v>
      </c>
      <c r="B57" s="225" t="s">
        <v>267</v>
      </c>
      <c r="C57" s="174">
        <v>9</v>
      </c>
      <c r="D57" s="105">
        <v>9</v>
      </c>
      <c r="E57" s="174" t="s">
        <v>200</v>
      </c>
      <c r="F57" s="175" t="s">
        <v>389</v>
      </c>
      <c r="G57" s="235" t="s">
        <v>164</v>
      </c>
      <c r="H57" s="224" t="s">
        <v>326</v>
      </c>
      <c r="I57" s="180" t="s">
        <v>203</v>
      </c>
      <c r="J57" s="162"/>
    </row>
    <row r="58" spans="1:10" x14ac:dyDescent="0.3">
      <c r="A58" s="20">
        <v>24</v>
      </c>
      <c r="B58" s="226" t="s">
        <v>48</v>
      </c>
      <c r="C58" s="174">
        <v>9</v>
      </c>
      <c r="D58" s="105">
        <v>6</v>
      </c>
      <c r="E58" s="174" t="s">
        <v>200</v>
      </c>
      <c r="F58" s="175" t="s">
        <v>389</v>
      </c>
      <c r="G58" s="236" t="s">
        <v>319</v>
      </c>
      <c r="H58" s="224" t="s">
        <v>159</v>
      </c>
      <c r="I58" s="180"/>
      <c r="J58" s="162"/>
    </row>
    <row r="59" spans="1:10" x14ac:dyDescent="0.3">
      <c r="A59" s="19">
        <v>25</v>
      </c>
      <c r="B59" s="226" t="s">
        <v>5</v>
      </c>
      <c r="C59" s="174">
        <v>9</v>
      </c>
      <c r="D59" s="105">
        <v>15</v>
      </c>
      <c r="E59" s="174" t="s">
        <v>200</v>
      </c>
      <c r="F59" s="175" t="s">
        <v>389</v>
      </c>
      <c r="G59" s="236" t="s">
        <v>165</v>
      </c>
      <c r="H59" s="224" t="s">
        <v>327</v>
      </c>
      <c r="I59" s="180"/>
      <c r="J59" s="162"/>
    </row>
    <row r="60" spans="1:10" x14ac:dyDescent="0.3">
      <c r="A60" s="20">
        <v>26</v>
      </c>
      <c r="B60" s="225" t="s">
        <v>296</v>
      </c>
      <c r="C60" s="174">
        <v>9</v>
      </c>
      <c r="D60" s="105">
        <v>6</v>
      </c>
      <c r="E60" s="174" t="s">
        <v>200</v>
      </c>
      <c r="F60" s="175" t="s">
        <v>389</v>
      </c>
      <c r="G60" s="236" t="s">
        <v>319</v>
      </c>
      <c r="H60" s="224" t="s">
        <v>328</v>
      </c>
      <c r="I60" s="180"/>
      <c r="J60" s="162"/>
    </row>
    <row r="61" spans="1:10" x14ac:dyDescent="0.3">
      <c r="A61" s="19">
        <v>27</v>
      </c>
      <c r="B61" s="225" t="s">
        <v>297</v>
      </c>
      <c r="C61" s="174">
        <v>9</v>
      </c>
      <c r="D61" s="106">
        <v>15</v>
      </c>
      <c r="E61" s="174" t="s">
        <v>200</v>
      </c>
      <c r="F61" s="175" t="s">
        <v>389</v>
      </c>
      <c r="G61" s="236" t="s">
        <v>165</v>
      </c>
      <c r="H61" s="224" t="s">
        <v>329</v>
      </c>
      <c r="I61" s="180"/>
      <c r="J61" s="162"/>
    </row>
    <row r="62" spans="1:10" x14ac:dyDescent="0.3">
      <c r="A62" s="20">
        <v>28</v>
      </c>
      <c r="B62" s="226" t="s">
        <v>50</v>
      </c>
      <c r="C62" s="174">
        <v>9</v>
      </c>
      <c r="D62" s="105">
        <v>15</v>
      </c>
      <c r="E62" s="174" t="s">
        <v>200</v>
      </c>
      <c r="F62" s="175" t="s">
        <v>389</v>
      </c>
      <c r="G62" s="236" t="s">
        <v>165</v>
      </c>
      <c r="H62" s="224" t="s">
        <v>160</v>
      </c>
      <c r="I62" s="180"/>
      <c r="J62" s="162"/>
    </row>
    <row r="63" spans="1:10" x14ac:dyDescent="0.3">
      <c r="A63" s="19">
        <v>29</v>
      </c>
      <c r="B63" s="226" t="s">
        <v>49</v>
      </c>
      <c r="C63" s="174">
        <v>9</v>
      </c>
      <c r="D63" s="105">
        <v>6</v>
      </c>
      <c r="E63" s="174" t="s">
        <v>200</v>
      </c>
      <c r="F63" s="175" t="s">
        <v>389</v>
      </c>
      <c r="G63" s="236" t="s">
        <v>319</v>
      </c>
      <c r="H63" s="224" t="s">
        <v>161</v>
      </c>
      <c r="I63" s="180"/>
      <c r="J63" s="162"/>
    </row>
    <row r="64" spans="1:10" x14ac:dyDescent="0.3">
      <c r="A64" s="20">
        <v>30</v>
      </c>
      <c r="B64" s="232" t="s">
        <v>6</v>
      </c>
      <c r="C64" s="174">
        <v>9</v>
      </c>
      <c r="D64" s="237" t="s">
        <v>64</v>
      </c>
      <c r="E64" s="234" t="s">
        <v>200</v>
      </c>
      <c r="F64" s="175" t="s">
        <v>389</v>
      </c>
      <c r="G64" s="236" t="s">
        <v>165</v>
      </c>
      <c r="H64" s="224" t="s">
        <v>330</v>
      </c>
      <c r="I64" s="180"/>
      <c r="J64" s="162"/>
    </row>
    <row r="65" spans="1:10" ht="40.5" x14ac:dyDescent="0.3">
      <c r="A65" s="19">
        <v>31</v>
      </c>
      <c r="B65" s="226" t="s">
        <v>24</v>
      </c>
      <c r="C65" s="174">
        <v>9</v>
      </c>
      <c r="D65" s="105">
        <v>15</v>
      </c>
      <c r="E65" s="174" t="s">
        <v>200</v>
      </c>
      <c r="F65" s="175" t="s">
        <v>389</v>
      </c>
      <c r="G65" s="236" t="s">
        <v>165</v>
      </c>
      <c r="H65" s="224" t="s">
        <v>331</v>
      </c>
      <c r="I65" s="180"/>
      <c r="J65" s="162"/>
    </row>
    <row r="66" spans="1:10" ht="67.5" x14ac:dyDescent="0.3">
      <c r="A66" s="20">
        <v>32</v>
      </c>
      <c r="B66" s="225" t="s">
        <v>268</v>
      </c>
      <c r="C66" s="174">
        <v>9</v>
      </c>
      <c r="D66" s="105">
        <v>9</v>
      </c>
      <c r="E66" s="174" t="s">
        <v>200</v>
      </c>
      <c r="F66" s="175" t="s">
        <v>389</v>
      </c>
      <c r="G66" s="235" t="s">
        <v>164</v>
      </c>
      <c r="H66" s="224" t="s">
        <v>332</v>
      </c>
      <c r="I66" s="180"/>
      <c r="J66" s="162"/>
    </row>
    <row r="67" spans="1:10" x14ac:dyDescent="0.3">
      <c r="A67" s="19">
        <v>33</v>
      </c>
      <c r="B67" s="228" t="s">
        <v>60</v>
      </c>
      <c r="C67" s="174">
        <v>9</v>
      </c>
      <c r="D67" s="106">
        <v>13</v>
      </c>
      <c r="E67" s="174" t="s">
        <v>200</v>
      </c>
      <c r="F67" s="175" t="s">
        <v>389</v>
      </c>
      <c r="G67" s="238" t="s">
        <v>162</v>
      </c>
      <c r="H67" s="224" t="s">
        <v>333</v>
      </c>
      <c r="I67" s="180"/>
      <c r="J67" s="162"/>
    </row>
    <row r="68" spans="1:10" ht="40.5" x14ac:dyDescent="0.3">
      <c r="A68" s="20">
        <v>34</v>
      </c>
      <c r="B68" s="227" t="s">
        <v>320</v>
      </c>
      <c r="C68" s="174" t="s">
        <v>316</v>
      </c>
      <c r="D68" s="105">
        <v>11</v>
      </c>
      <c r="E68" s="174" t="s">
        <v>200</v>
      </c>
      <c r="F68" s="175" t="s">
        <v>389</v>
      </c>
      <c r="G68" s="239" t="s">
        <v>163</v>
      </c>
      <c r="H68" s="224" t="s">
        <v>412</v>
      </c>
      <c r="I68" s="180"/>
      <c r="J68" s="162"/>
    </row>
    <row r="69" spans="1:10" ht="27" x14ac:dyDescent="0.3">
      <c r="A69" s="19">
        <v>35</v>
      </c>
      <c r="B69" s="227" t="s">
        <v>321</v>
      </c>
      <c r="C69" s="174" t="s">
        <v>316</v>
      </c>
      <c r="D69" s="106">
        <v>13</v>
      </c>
      <c r="E69" s="174" t="s">
        <v>200</v>
      </c>
      <c r="F69" s="175" t="s">
        <v>389</v>
      </c>
      <c r="G69" s="238" t="s">
        <v>162</v>
      </c>
      <c r="H69" s="224" t="s">
        <v>334</v>
      </c>
      <c r="I69" s="180"/>
      <c r="J69" s="162"/>
    </row>
    <row r="70" spans="1:10" ht="27" x14ac:dyDescent="0.3">
      <c r="A70" s="20">
        <v>36</v>
      </c>
      <c r="B70" s="226" t="s">
        <v>37</v>
      </c>
      <c r="C70" s="174" t="s">
        <v>221</v>
      </c>
      <c r="D70" s="105">
        <v>5</v>
      </c>
      <c r="E70" s="174" t="s">
        <v>200</v>
      </c>
      <c r="F70" s="175" t="s">
        <v>388</v>
      </c>
      <c r="G70" s="235" t="s">
        <v>157</v>
      </c>
      <c r="H70" s="224" t="s">
        <v>134</v>
      </c>
      <c r="I70" s="180"/>
      <c r="J70" s="162"/>
    </row>
    <row r="71" spans="1:10" ht="27" x14ac:dyDescent="0.3">
      <c r="A71" s="20">
        <v>37</v>
      </c>
      <c r="B71" s="106" t="s">
        <v>53</v>
      </c>
      <c r="C71" s="174" t="s">
        <v>316</v>
      </c>
      <c r="D71" s="106">
        <v>13</v>
      </c>
      <c r="E71" s="174" t="s">
        <v>200</v>
      </c>
      <c r="F71" s="175" t="s">
        <v>389</v>
      </c>
      <c r="G71" s="238" t="s">
        <v>162</v>
      </c>
      <c r="H71" s="224" t="s">
        <v>335</v>
      </c>
      <c r="I71" s="180"/>
      <c r="J71" s="162"/>
    </row>
    <row r="72" spans="1:10" ht="40.5" x14ac:dyDescent="0.3">
      <c r="A72" s="19">
        <v>38</v>
      </c>
      <c r="B72" s="106" t="s">
        <v>324</v>
      </c>
      <c r="C72" s="174">
        <v>9</v>
      </c>
      <c r="D72" s="106">
        <v>13</v>
      </c>
      <c r="E72" s="174" t="s">
        <v>200</v>
      </c>
      <c r="F72" s="175" t="s">
        <v>389</v>
      </c>
      <c r="G72" s="238" t="s">
        <v>162</v>
      </c>
      <c r="H72" s="224" t="s">
        <v>336</v>
      </c>
      <c r="I72" s="180"/>
      <c r="J72" s="162"/>
    </row>
    <row r="73" spans="1:10" ht="40.5" x14ac:dyDescent="0.3">
      <c r="A73" s="20">
        <v>39</v>
      </c>
      <c r="B73" s="106" t="s">
        <v>323</v>
      </c>
      <c r="C73" s="174">
        <v>9</v>
      </c>
      <c r="D73" s="106">
        <v>13</v>
      </c>
      <c r="E73" s="174" t="s">
        <v>200</v>
      </c>
      <c r="F73" s="175" t="s">
        <v>389</v>
      </c>
      <c r="G73" s="238" t="s">
        <v>162</v>
      </c>
      <c r="H73" s="224" t="s">
        <v>322</v>
      </c>
      <c r="I73" s="180" t="s">
        <v>146</v>
      </c>
      <c r="J73" s="162"/>
    </row>
    <row r="74" spans="1:10" ht="54" x14ac:dyDescent="0.3">
      <c r="A74" s="20">
        <v>40</v>
      </c>
      <c r="B74" s="107" t="s">
        <v>83</v>
      </c>
      <c r="C74" s="175"/>
      <c r="D74" s="107"/>
      <c r="E74" s="175"/>
      <c r="F74" s="175"/>
      <c r="G74" s="134"/>
      <c r="H74" s="161" t="s">
        <v>135</v>
      </c>
      <c r="I74" s="180"/>
      <c r="J74" s="162"/>
    </row>
    <row r="76" spans="1:10" x14ac:dyDescent="0.3">
      <c r="A76" t="s">
        <v>250</v>
      </c>
    </row>
    <row r="77" spans="1:10" x14ac:dyDescent="0.3">
      <c r="A77" s="18" t="s">
        <v>167</v>
      </c>
      <c r="B77" s="150" t="s">
        <v>129</v>
      </c>
      <c r="C77" s="132" t="s">
        <v>150</v>
      </c>
      <c r="D77" s="150" t="s">
        <v>151</v>
      </c>
      <c r="E77" s="132" t="s">
        <v>147</v>
      </c>
      <c r="F77" s="132" t="s">
        <v>382</v>
      </c>
      <c r="G77" s="132" t="s">
        <v>130</v>
      </c>
      <c r="H77" s="132" t="s">
        <v>131</v>
      </c>
      <c r="I77" s="132" t="s">
        <v>142</v>
      </c>
    </row>
    <row r="78" spans="1:10" x14ac:dyDescent="0.3">
      <c r="A78" s="19">
        <v>1</v>
      </c>
      <c r="B78" s="106" t="s">
        <v>251</v>
      </c>
      <c r="C78" s="175">
        <v>9</v>
      </c>
      <c r="D78" s="107">
        <v>15</v>
      </c>
      <c r="E78" s="175" t="s">
        <v>148</v>
      </c>
      <c r="F78" s="175" t="s">
        <v>389</v>
      </c>
      <c r="G78" s="134" t="s">
        <v>162</v>
      </c>
      <c r="H78" s="164" t="s">
        <v>252</v>
      </c>
      <c r="I78" s="179"/>
    </row>
  </sheetData>
  <mergeCells count="30">
    <mergeCell ref="A18:B18"/>
    <mergeCell ref="C18:G18"/>
    <mergeCell ref="H18:I21"/>
    <mergeCell ref="A19:B19"/>
    <mergeCell ref="C19:G19"/>
    <mergeCell ref="A21:B21"/>
    <mergeCell ref="C21:G21"/>
    <mergeCell ref="A20:B20"/>
    <mergeCell ref="C20:G20"/>
    <mergeCell ref="A17:B17"/>
    <mergeCell ref="C17:G17"/>
    <mergeCell ref="H17:I17"/>
    <mergeCell ref="A3:B3"/>
    <mergeCell ref="C3:I3"/>
    <mergeCell ref="A4:B4"/>
    <mergeCell ref="C4:I4"/>
    <mergeCell ref="C8:G8"/>
    <mergeCell ref="C10:G10"/>
    <mergeCell ref="C12:G12"/>
    <mergeCell ref="C13:G13"/>
    <mergeCell ref="H8:I8"/>
    <mergeCell ref="H10:I10"/>
    <mergeCell ref="H11:I11"/>
    <mergeCell ref="H12:I12"/>
    <mergeCell ref="H13:I13"/>
    <mergeCell ref="H7:I7"/>
    <mergeCell ref="C7:G7"/>
    <mergeCell ref="C9:G9"/>
    <mergeCell ref="H9:I9"/>
    <mergeCell ref="C11:G11"/>
  </mergeCells>
  <phoneticPr fontId="1"/>
  <pageMargins left="0.7" right="0.7" top="0.75" bottom="0.75" header="0.3" footer="0.3"/>
  <pageSetup paperSize="8" scale="4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J54"/>
  <sheetViews>
    <sheetView showGridLines="0" zoomScale="80" zoomScaleNormal="80" workbookViewId="0"/>
  </sheetViews>
  <sheetFormatPr defaultRowHeight="13.5" x14ac:dyDescent="0.3"/>
  <cols>
    <col min="1" max="1" width="9.75" bestFit="1" customWidth="1"/>
    <col min="2" max="2" width="37.08203125" bestFit="1" customWidth="1"/>
    <col min="3" max="3" width="8.25" bestFit="1" customWidth="1"/>
    <col min="4" max="4" width="5" bestFit="1" customWidth="1"/>
    <col min="5" max="5" width="5" customWidth="1"/>
    <col min="6" max="6" width="6.25" customWidth="1"/>
    <col min="7" max="7" width="40.83203125" customWidth="1"/>
    <col min="8" max="8" width="92.75" customWidth="1"/>
    <col min="9" max="9" width="15.25" bestFit="1" customWidth="1"/>
  </cols>
  <sheetData>
    <row r="1" spans="1:10" ht="24.75" customHeight="1" x14ac:dyDescent="0.3">
      <c r="A1" s="195" t="s">
        <v>259</v>
      </c>
      <c r="B1" s="145"/>
      <c r="C1" s="145"/>
      <c r="D1" s="145"/>
      <c r="E1" s="145"/>
      <c r="F1" s="145"/>
    </row>
    <row r="2" spans="1:10" s="145" customFormat="1" ht="15" x14ac:dyDescent="0.3">
      <c r="A2" s="145" t="s">
        <v>178</v>
      </c>
      <c r="H2" s="147"/>
      <c r="I2" s="178"/>
      <c r="J2" s="163"/>
    </row>
    <row r="3" spans="1:10" s="145" customFormat="1" ht="15" x14ac:dyDescent="0.3">
      <c r="A3" s="372" t="s">
        <v>180</v>
      </c>
      <c r="B3" s="373"/>
      <c r="C3" s="374" t="s">
        <v>181</v>
      </c>
      <c r="D3" s="374"/>
      <c r="E3" s="374"/>
      <c r="F3" s="374"/>
      <c r="G3" s="374"/>
      <c r="H3" s="374"/>
      <c r="I3" s="374"/>
      <c r="J3" s="163"/>
    </row>
    <row r="4" spans="1:10" s="145" customFormat="1" ht="55.5" customHeight="1" x14ac:dyDescent="0.3">
      <c r="A4" s="375" t="s">
        <v>260</v>
      </c>
      <c r="B4" s="375"/>
      <c r="C4" s="376" t="s">
        <v>290</v>
      </c>
      <c r="D4" s="376"/>
      <c r="E4" s="376"/>
      <c r="F4" s="376"/>
      <c r="G4" s="376"/>
      <c r="H4" s="376"/>
      <c r="I4" s="376"/>
      <c r="J4" s="163"/>
    </row>
    <row r="5" spans="1:10" s="145" customFormat="1" ht="15" x14ac:dyDescent="0.3">
      <c r="H5" s="147"/>
      <c r="I5" s="178"/>
      <c r="J5" s="163"/>
    </row>
    <row r="6" spans="1:10" s="145" customFormat="1" ht="15" x14ac:dyDescent="0.3">
      <c r="A6" s="145" t="s">
        <v>179</v>
      </c>
      <c r="H6" s="147"/>
      <c r="I6" s="178"/>
      <c r="J6" s="163"/>
    </row>
    <row r="7" spans="1:10" s="145" customFormat="1" ht="15" x14ac:dyDescent="0.3">
      <c r="A7" s="208" t="s">
        <v>167</v>
      </c>
      <c r="B7" s="208" t="s">
        <v>168</v>
      </c>
      <c r="C7" s="372" t="s">
        <v>370</v>
      </c>
      <c r="D7" s="387"/>
      <c r="E7" s="387"/>
      <c r="F7" s="387"/>
      <c r="G7" s="373"/>
      <c r="H7" s="372" t="s">
        <v>374</v>
      </c>
      <c r="I7" s="373"/>
      <c r="J7" s="163"/>
    </row>
    <row r="8" spans="1:10" s="145" customFormat="1" ht="15" x14ac:dyDescent="0.3">
      <c r="A8" s="208">
        <v>1</v>
      </c>
      <c r="B8" s="192" t="s">
        <v>173</v>
      </c>
      <c r="C8" s="391" t="s">
        <v>372</v>
      </c>
      <c r="D8" s="392"/>
      <c r="E8" s="392"/>
      <c r="F8" s="392"/>
      <c r="G8" s="393"/>
      <c r="H8" s="391" t="s">
        <v>174</v>
      </c>
      <c r="I8" s="393"/>
      <c r="J8" s="163"/>
    </row>
    <row r="9" spans="1:10" s="145" customFormat="1" ht="30.75" customHeight="1" x14ac:dyDescent="0.3">
      <c r="A9" s="208">
        <v>2</v>
      </c>
      <c r="B9" s="192" t="s">
        <v>183</v>
      </c>
      <c r="C9" s="388" t="s">
        <v>373</v>
      </c>
      <c r="D9" s="389"/>
      <c r="E9" s="389"/>
      <c r="F9" s="389"/>
      <c r="G9" s="390"/>
      <c r="H9" s="388" t="s">
        <v>261</v>
      </c>
      <c r="I9" s="390"/>
      <c r="J9" s="163"/>
    </row>
    <row r="10" spans="1:10" s="145" customFormat="1" ht="30.75" customHeight="1" x14ac:dyDescent="0.3">
      <c r="A10" s="209">
        <v>3</v>
      </c>
      <c r="B10" s="192" t="s">
        <v>207</v>
      </c>
      <c r="C10" s="384" t="s">
        <v>387</v>
      </c>
      <c r="D10" s="385"/>
      <c r="E10" s="385"/>
      <c r="F10" s="385"/>
      <c r="G10" s="386"/>
      <c r="H10" s="388" t="s">
        <v>208</v>
      </c>
      <c r="I10" s="390"/>
      <c r="J10" s="163"/>
    </row>
    <row r="11" spans="1:10" s="145" customFormat="1" ht="15" x14ac:dyDescent="0.3">
      <c r="A11" s="208">
        <v>4</v>
      </c>
      <c r="B11" s="192" t="s">
        <v>170</v>
      </c>
      <c r="C11" s="384" t="s">
        <v>395</v>
      </c>
      <c r="D11" s="385"/>
      <c r="E11" s="385"/>
      <c r="F11" s="385"/>
      <c r="G11" s="386"/>
      <c r="H11" s="391" t="s">
        <v>393</v>
      </c>
      <c r="I11" s="393"/>
      <c r="J11" s="163"/>
    </row>
    <row r="12" spans="1:10" s="145" customFormat="1" ht="15" x14ac:dyDescent="0.3">
      <c r="A12" s="208">
        <v>5</v>
      </c>
      <c r="B12" s="192" t="s">
        <v>171</v>
      </c>
      <c r="C12" s="384" t="s">
        <v>386</v>
      </c>
      <c r="D12" s="385"/>
      <c r="E12" s="385"/>
      <c r="F12" s="385"/>
      <c r="G12" s="386"/>
      <c r="H12" s="391" t="s">
        <v>172</v>
      </c>
      <c r="I12" s="393"/>
      <c r="J12" s="163"/>
    </row>
    <row r="13" spans="1:10" s="145" customFormat="1" ht="171.75" customHeight="1" x14ac:dyDescent="0.3">
      <c r="A13" s="208">
        <v>6</v>
      </c>
      <c r="B13" s="192" t="s">
        <v>175</v>
      </c>
      <c r="C13" s="384" t="s">
        <v>397</v>
      </c>
      <c r="D13" s="385"/>
      <c r="E13" s="385"/>
      <c r="F13" s="385"/>
      <c r="G13" s="386"/>
      <c r="H13" s="388" t="s">
        <v>340</v>
      </c>
      <c r="I13" s="390"/>
      <c r="J13" s="163"/>
    </row>
    <row r="14" spans="1:10" s="145" customFormat="1" ht="15.75" customHeight="1" x14ac:dyDescent="0.3">
      <c r="A14" s="208">
        <v>7</v>
      </c>
      <c r="B14" s="192" t="s">
        <v>176</v>
      </c>
      <c r="C14" s="384" t="s">
        <v>391</v>
      </c>
      <c r="D14" s="385"/>
      <c r="E14" s="385"/>
      <c r="F14" s="385"/>
      <c r="G14" s="386"/>
      <c r="H14" s="388" t="s">
        <v>177</v>
      </c>
      <c r="I14" s="390"/>
      <c r="J14" s="163"/>
    </row>
    <row r="15" spans="1:10" s="145" customFormat="1" ht="15" x14ac:dyDescent="0.3">
      <c r="H15" s="147"/>
      <c r="I15" s="178"/>
      <c r="J15" s="163"/>
    </row>
    <row r="16" spans="1:10" s="145" customFormat="1" ht="15" x14ac:dyDescent="0.3">
      <c r="A16" s="145" t="s">
        <v>182</v>
      </c>
      <c r="H16" s="147"/>
      <c r="I16" s="178"/>
      <c r="J16" s="163"/>
    </row>
    <row r="17" spans="1:10" s="145" customFormat="1" ht="15" x14ac:dyDescent="0.3">
      <c r="A17" s="145" t="s">
        <v>188</v>
      </c>
      <c r="H17" s="147"/>
      <c r="I17" s="178"/>
      <c r="J17" s="163"/>
    </row>
    <row r="18" spans="1:10" s="145" customFormat="1" ht="15" x14ac:dyDescent="0.3">
      <c r="A18" s="374"/>
      <c r="B18" s="374"/>
      <c r="C18" s="374" t="s">
        <v>189</v>
      </c>
      <c r="D18" s="374"/>
      <c r="E18" s="374"/>
      <c r="F18" s="374"/>
      <c r="G18" s="374"/>
      <c r="H18" s="395" t="s">
        <v>131</v>
      </c>
      <c r="I18" s="395"/>
      <c r="J18" s="163"/>
    </row>
    <row r="19" spans="1:10" s="145" customFormat="1" ht="71.25" customHeight="1" x14ac:dyDescent="0.3">
      <c r="A19" s="378" t="s">
        <v>184</v>
      </c>
      <c r="B19" s="378"/>
      <c r="C19" s="371" t="s">
        <v>205</v>
      </c>
      <c r="D19" s="371"/>
      <c r="E19" s="371"/>
      <c r="F19" s="371"/>
      <c r="G19" s="371"/>
      <c r="H19" s="394" t="s">
        <v>190</v>
      </c>
      <c r="I19" s="394"/>
      <c r="J19" s="163"/>
    </row>
    <row r="20" spans="1:10" s="145" customFormat="1" ht="33" customHeight="1" x14ac:dyDescent="0.3">
      <c r="A20" s="378" t="s">
        <v>147</v>
      </c>
      <c r="B20" s="378"/>
      <c r="C20" s="371" t="s">
        <v>186</v>
      </c>
      <c r="D20" s="371"/>
      <c r="E20" s="371"/>
      <c r="F20" s="371"/>
      <c r="G20" s="371"/>
      <c r="H20" s="394"/>
      <c r="I20" s="394"/>
      <c r="J20" s="163"/>
    </row>
    <row r="21" spans="1:10" s="145" customFormat="1" ht="70.5" customHeight="1" x14ac:dyDescent="0.3">
      <c r="A21" s="382" t="s">
        <v>383</v>
      </c>
      <c r="B21" s="383"/>
      <c r="C21" s="384" t="s">
        <v>385</v>
      </c>
      <c r="D21" s="385"/>
      <c r="E21" s="385"/>
      <c r="F21" s="385"/>
      <c r="G21" s="386"/>
      <c r="H21" s="394"/>
      <c r="I21" s="394"/>
      <c r="J21" s="163"/>
    </row>
    <row r="22" spans="1:10" s="145" customFormat="1" ht="36" customHeight="1" x14ac:dyDescent="0.3">
      <c r="A22" s="378" t="s">
        <v>185</v>
      </c>
      <c r="B22" s="378"/>
      <c r="C22" s="371" t="s">
        <v>187</v>
      </c>
      <c r="D22" s="371"/>
      <c r="E22" s="371"/>
      <c r="F22" s="371"/>
      <c r="G22" s="371"/>
      <c r="H22" s="394"/>
      <c r="I22" s="394"/>
      <c r="J22" s="163"/>
    </row>
    <row r="23" spans="1:10" s="145" customFormat="1" ht="15.75" customHeight="1" x14ac:dyDescent="0.3">
      <c r="A23" s="194"/>
      <c r="B23" s="194"/>
      <c r="C23" s="193"/>
      <c r="D23" s="193"/>
      <c r="E23" s="193"/>
      <c r="F23" s="193"/>
      <c r="G23" s="193"/>
      <c r="H23" s="196"/>
      <c r="I23" s="178"/>
      <c r="J23" s="163"/>
    </row>
    <row r="24" spans="1:10" s="145" customFormat="1" ht="15.75" customHeight="1" x14ac:dyDescent="0.3">
      <c r="A24" s="194" t="s">
        <v>254</v>
      </c>
      <c r="B24" s="194"/>
      <c r="C24" s="193"/>
      <c r="D24" s="193"/>
      <c r="E24" s="193"/>
      <c r="F24" s="193"/>
      <c r="G24" s="193"/>
      <c r="H24" s="196"/>
      <c r="I24" s="178"/>
      <c r="J24" s="163"/>
    </row>
    <row r="25" spans="1:10" s="145" customFormat="1" ht="15.75" customHeight="1" x14ac:dyDescent="0.3">
      <c r="A25" s="18" t="s">
        <v>167</v>
      </c>
      <c r="B25" s="79" t="s">
        <v>129</v>
      </c>
      <c r="C25" s="79" t="s">
        <v>150</v>
      </c>
      <c r="D25" s="79" t="s">
        <v>151</v>
      </c>
      <c r="E25" s="150" t="s">
        <v>147</v>
      </c>
      <c r="F25" s="150" t="s">
        <v>384</v>
      </c>
      <c r="G25" s="166" t="s">
        <v>130</v>
      </c>
      <c r="H25" s="132" t="s">
        <v>131</v>
      </c>
      <c r="I25" s="132" t="s">
        <v>142</v>
      </c>
      <c r="J25" s="163"/>
    </row>
    <row r="26" spans="1:10" s="145" customFormat="1" ht="15.75" customHeight="1" x14ac:dyDescent="0.3">
      <c r="A26" s="19">
        <v>1</v>
      </c>
      <c r="B26" s="136" t="s">
        <v>1</v>
      </c>
      <c r="C26" s="174" t="s">
        <v>220</v>
      </c>
      <c r="D26" s="136">
        <v>8</v>
      </c>
      <c r="E26" s="182" t="s">
        <v>244</v>
      </c>
      <c r="F26" s="175" t="s">
        <v>388</v>
      </c>
      <c r="G26" s="167" t="s">
        <v>275</v>
      </c>
      <c r="H26" s="165" t="s">
        <v>255</v>
      </c>
      <c r="I26" s="165"/>
      <c r="J26" s="163"/>
    </row>
    <row r="27" spans="1:10" s="145" customFormat="1" ht="31.5" customHeight="1" x14ac:dyDescent="0.3">
      <c r="A27" s="19">
        <v>2</v>
      </c>
      <c r="B27" s="136" t="s">
        <v>26</v>
      </c>
      <c r="C27" s="174" t="s">
        <v>220</v>
      </c>
      <c r="D27" s="136">
        <v>30</v>
      </c>
      <c r="E27" s="182" t="s">
        <v>222</v>
      </c>
      <c r="F27" s="175" t="s">
        <v>388</v>
      </c>
      <c r="G27" s="167"/>
      <c r="H27" s="161" t="s">
        <v>256</v>
      </c>
      <c r="I27" s="165" t="s">
        <v>146</v>
      </c>
      <c r="J27" s="163"/>
    </row>
    <row r="28" spans="1:10" s="145" customFormat="1" ht="15.75" customHeight="1" x14ac:dyDescent="0.3">
      <c r="A28" s="19">
        <v>3</v>
      </c>
      <c r="B28" s="136" t="s">
        <v>33</v>
      </c>
      <c r="C28" s="174" t="s">
        <v>220</v>
      </c>
      <c r="D28" s="136">
        <v>15</v>
      </c>
      <c r="E28" s="182" t="s">
        <v>222</v>
      </c>
      <c r="F28" s="175" t="s">
        <v>388</v>
      </c>
      <c r="G28" s="167" t="s">
        <v>245</v>
      </c>
      <c r="H28" s="165" t="s">
        <v>257</v>
      </c>
      <c r="I28" s="165"/>
      <c r="J28" s="163"/>
    </row>
    <row r="29" spans="1:10" s="145" customFormat="1" ht="15.75" customHeight="1" x14ac:dyDescent="0.3">
      <c r="A29" s="19">
        <v>4</v>
      </c>
      <c r="B29" s="136" t="s">
        <v>34</v>
      </c>
      <c r="C29" s="174" t="s">
        <v>279</v>
      </c>
      <c r="D29" s="136">
        <v>5</v>
      </c>
      <c r="E29" s="182" t="s">
        <v>244</v>
      </c>
      <c r="F29" s="175" t="s">
        <v>388</v>
      </c>
      <c r="G29" s="167" t="s">
        <v>246</v>
      </c>
      <c r="H29" s="165"/>
      <c r="I29" s="165"/>
      <c r="J29" s="163"/>
    </row>
    <row r="30" spans="1:10" s="145" customFormat="1" ht="15.75" customHeight="1" x14ac:dyDescent="0.3">
      <c r="A30" s="19">
        <v>5</v>
      </c>
      <c r="B30" s="136" t="s">
        <v>35</v>
      </c>
      <c r="C30" s="174" t="s">
        <v>220</v>
      </c>
      <c r="D30" s="136" t="s">
        <v>285</v>
      </c>
      <c r="E30" s="182" t="s">
        <v>222</v>
      </c>
      <c r="F30" s="175" t="s">
        <v>388</v>
      </c>
      <c r="G30" s="167" t="s">
        <v>248</v>
      </c>
      <c r="H30" s="165" t="s">
        <v>258</v>
      </c>
      <c r="I30" s="165"/>
      <c r="J30" s="163"/>
    </row>
    <row r="31" spans="1:10" s="145" customFormat="1" ht="15.75" customHeight="1" x14ac:dyDescent="0.3">
      <c r="A31" s="19">
        <v>6</v>
      </c>
      <c r="B31" s="136" t="s">
        <v>39</v>
      </c>
      <c r="C31" s="174">
        <v>9</v>
      </c>
      <c r="D31" s="136">
        <v>8</v>
      </c>
      <c r="E31" s="182" t="s">
        <v>244</v>
      </c>
      <c r="F31" s="175" t="s">
        <v>388</v>
      </c>
      <c r="G31" s="167" t="s">
        <v>249</v>
      </c>
      <c r="H31" s="165" t="s">
        <v>284</v>
      </c>
      <c r="I31" s="165"/>
      <c r="J31" s="163"/>
    </row>
    <row r="32" spans="1:10" s="145" customFormat="1" ht="15.75" customHeight="1" x14ac:dyDescent="0.3">
      <c r="A32" s="220"/>
      <c r="B32" s="218"/>
      <c r="C32" s="219"/>
      <c r="D32" s="218"/>
      <c r="E32" s="218"/>
      <c r="F32" s="218"/>
      <c r="G32" s="87"/>
      <c r="H32" s="12"/>
      <c r="I32" s="12"/>
      <c r="J32" s="163"/>
    </row>
    <row r="33" spans="1:10" s="145" customFormat="1" ht="15.75" customHeight="1" x14ac:dyDescent="0.3">
      <c r="A33" s="194" t="s">
        <v>253</v>
      </c>
      <c r="B33" s="194"/>
      <c r="C33" s="193"/>
      <c r="D33" s="193"/>
      <c r="E33" s="193"/>
      <c r="F33" s="193"/>
      <c r="G33" s="193"/>
      <c r="H33" s="196"/>
      <c r="I33" s="178"/>
      <c r="J33" s="163"/>
    </row>
    <row r="34" spans="1:10" ht="15" x14ac:dyDescent="0.3">
      <c r="A34" s="146" t="s">
        <v>126</v>
      </c>
      <c r="B34" s="146"/>
      <c r="C34" s="146"/>
      <c r="D34" s="146"/>
      <c r="E34" s="146"/>
      <c r="F34" s="146"/>
      <c r="G34" s="146"/>
    </row>
    <row r="35" spans="1:10" x14ac:dyDescent="0.3">
      <c r="A35" s="18" t="s">
        <v>167</v>
      </c>
      <c r="B35" s="79" t="s">
        <v>129</v>
      </c>
      <c r="C35" s="79" t="s">
        <v>150</v>
      </c>
      <c r="D35" s="79" t="s">
        <v>151</v>
      </c>
      <c r="E35" s="150" t="s">
        <v>147</v>
      </c>
      <c r="F35" s="150" t="s">
        <v>384</v>
      </c>
      <c r="G35" s="166" t="s">
        <v>130</v>
      </c>
      <c r="H35" s="132" t="s">
        <v>131</v>
      </c>
      <c r="I35" s="132" t="s">
        <v>142</v>
      </c>
    </row>
    <row r="36" spans="1:10" x14ac:dyDescent="0.3">
      <c r="A36" s="19">
        <v>1</v>
      </c>
      <c r="B36" s="136" t="s">
        <v>101</v>
      </c>
      <c r="C36" s="174">
        <v>9</v>
      </c>
      <c r="D36" s="136" t="s">
        <v>136</v>
      </c>
      <c r="E36" s="182" t="s">
        <v>148</v>
      </c>
      <c r="F36" s="175" t="s">
        <v>388</v>
      </c>
      <c r="G36" s="167" t="s">
        <v>156</v>
      </c>
      <c r="H36" s="165"/>
      <c r="I36" s="165"/>
    </row>
    <row r="37" spans="1:10" x14ac:dyDescent="0.3">
      <c r="A37" s="19">
        <v>2</v>
      </c>
      <c r="B37" s="137" t="s">
        <v>102</v>
      </c>
      <c r="C37" s="174">
        <v>9</v>
      </c>
      <c r="D37" s="137" t="s">
        <v>59</v>
      </c>
      <c r="E37" s="183" t="s">
        <v>148</v>
      </c>
      <c r="F37" s="175" t="s">
        <v>388</v>
      </c>
      <c r="G37" s="168" t="s">
        <v>152</v>
      </c>
      <c r="H37" s="165"/>
      <c r="I37" s="165"/>
    </row>
    <row r="38" spans="1:10" x14ac:dyDescent="0.3">
      <c r="A38" s="19">
        <v>3</v>
      </c>
      <c r="B38" s="136" t="s">
        <v>103</v>
      </c>
      <c r="C38" s="174" t="s">
        <v>143</v>
      </c>
      <c r="D38" s="136" t="s">
        <v>137</v>
      </c>
      <c r="E38" s="182" t="s">
        <v>148</v>
      </c>
      <c r="F38" s="175" t="s">
        <v>388</v>
      </c>
      <c r="G38" s="168" t="s">
        <v>11</v>
      </c>
      <c r="H38" s="165"/>
      <c r="I38" s="165"/>
    </row>
    <row r="39" spans="1:10" ht="27" x14ac:dyDescent="0.3">
      <c r="A39" s="19">
        <v>4</v>
      </c>
      <c r="B39" s="137" t="s">
        <v>276</v>
      </c>
      <c r="C39" s="174" t="s">
        <v>143</v>
      </c>
      <c r="D39" s="137" t="s">
        <v>137</v>
      </c>
      <c r="E39" s="183" t="s">
        <v>200</v>
      </c>
      <c r="F39" s="175" t="s">
        <v>388</v>
      </c>
      <c r="G39" s="168" t="s">
        <v>41</v>
      </c>
      <c r="H39" s="161" t="s">
        <v>413</v>
      </c>
      <c r="I39" s="165" t="s">
        <v>192</v>
      </c>
    </row>
    <row r="40" spans="1:10" x14ac:dyDescent="0.3">
      <c r="A40" s="19">
        <v>5</v>
      </c>
      <c r="B40" s="136" t="s">
        <v>104</v>
      </c>
      <c r="C40" s="174" t="s">
        <v>144</v>
      </c>
      <c r="D40" s="136" t="s">
        <v>262</v>
      </c>
      <c r="E40" s="182" t="s">
        <v>149</v>
      </c>
      <c r="F40" s="175" t="s">
        <v>388</v>
      </c>
      <c r="G40" s="167" t="s">
        <v>123</v>
      </c>
      <c r="H40" s="165"/>
      <c r="I40" s="165"/>
    </row>
    <row r="41" spans="1:10" x14ac:dyDescent="0.3">
      <c r="A41" s="19">
        <v>6</v>
      </c>
      <c r="B41" s="136" t="s">
        <v>105</v>
      </c>
      <c r="C41" s="174">
        <v>9</v>
      </c>
      <c r="D41" s="136" t="s">
        <v>138</v>
      </c>
      <c r="E41" s="182" t="s">
        <v>148</v>
      </c>
      <c r="F41" s="175" t="s">
        <v>388</v>
      </c>
      <c r="G41" s="168" t="s">
        <v>153</v>
      </c>
      <c r="H41" s="165"/>
      <c r="I41" s="165"/>
    </row>
    <row r="42" spans="1:10" x14ac:dyDescent="0.3">
      <c r="A42" s="19">
        <v>7</v>
      </c>
      <c r="B42" s="137" t="s">
        <v>114</v>
      </c>
      <c r="C42" s="137" t="s">
        <v>65</v>
      </c>
      <c r="D42" s="137" t="s">
        <v>139</v>
      </c>
      <c r="E42" s="183" t="s">
        <v>148</v>
      </c>
      <c r="F42" s="175" t="s">
        <v>388</v>
      </c>
      <c r="G42" s="168" t="s">
        <v>43</v>
      </c>
      <c r="H42" s="165"/>
      <c r="I42" s="165"/>
    </row>
    <row r="43" spans="1:10" x14ac:dyDescent="0.3">
      <c r="A43" s="19">
        <v>8</v>
      </c>
      <c r="B43" s="137" t="s">
        <v>115</v>
      </c>
      <c r="C43" s="137" t="s">
        <v>65</v>
      </c>
      <c r="D43" s="137" t="s">
        <v>139</v>
      </c>
      <c r="E43" s="183" t="s">
        <v>148</v>
      </c>
      <c r="F43" s="175" t="s">
        <v>388</v>
      </c>
      <c r="G43" s="168" t="s">
        <v>43</v>
      </c>
      <c r="H43" s="165"/>
      <c r="I43" s="165"/>
    </row>
    <row r="44" spans="1:10" x14ac:dyDescent="0.3">
      <c r="A44" s="19">
        <v>9</v>
      </c>
      <c r="B44" s="138" t="s">
        <v>116</v>
      </c>
      <c r="C44" s="138" t="s">
        <v>65</v>
      </c>
      <c r="D44" s="138" t="s">
        <v>140</v>
      </c>
      <c r="E44" s="184" t="s">
        <v>149</v>
      </c>
      <c r="F44" s="184" t="s">
        <v>392</v>
      </c>
      <c r="G44" s="169" t="s">
        <v>162</v>
      </c>
      <c r="H44" s="165"/>
      <c r="I44" s="165"/>
    </row>
    <row r="45" spans="1:10" ht="100" customHeight="1" x14ac:dyDescent="0.3">
      <c r="A45" s="19">
        <v>10</v>
      </c>
      <c r="B45" s="139" t="s">
        <v>403</v>
      </c>
      <c r="C45" s="140" t="s">
        <v>378</v>
      </c>
      <c r="D45" s="140" t="s">
        <v>377</v>
      </c>
      <c r="E45" s="186" t="s">
        <v>376</v>
      </c>
      <c r="F45" s="257" t="s">
        <v>388</v>
      </c>
      <c r="G45" s="253" t="s">
        <v>365</v>
      </c>
      <c r="H45" s="164" t="s">
        <v>402</v>
      </c>
      <c r="I45" s="165"/>
    </row>
    <row r="46" spans="1:10" ht="391.5" x14ac:dyDescent="0.3">
      <c r="A46" s="19">
        <v>11</v>
      </c>
      <c r="B46" s="139" t="s">
        <v>289</v>
      </c>
      <c r="C46" s="139" t="s">
        <v>65</v>
      </c>
      <c r="D46" s="139" t="s">
        <v>141</v>
      </c>
      <c r="E46" s="185" t="s">
        <v>148</v>
      </c>
      <c r="F46" s="257" t="s">
        <v>388</v>
      </c>
      <c r="G46" s="170" t="s">
        <v>283</v>
      </c>
      <c r="H46" s="223" t="s">
        <v>364</v>
      </c>
      <c r="I46" s="161"/>
    </row>
    <row r="47" spans="1:10" ht="270" x14ac:dyDescent="0.3">
      <c r="A47" s="19">
        <v>12</v>
      </c>
      <c r="B47" s="139" t="s">
        <v>404</v>
      </c>
      <c r="C47" s="140" t="s">
        <v>65</v>
      </c>
      <c r="D47" s="140" t="s">
        <v>139</v>
      </c>
      <c r="E47" s="186" t="s">
        <v>148</v>
      </c>
      <c r="F47" s="257" t="s">
        <v>388</v>
      </c>
      <c r="G47" s="170" t="s">
        <v>43</v>
      </c>
      <c r="H47" s="161" t="s">
        <v>282</v>
      </c>
      <c r="I47" s="161"/>
    </row>
    <row r="48" spans="1:10" ht="162" x14ac:dyDescent="0.3">
      <c r="A48" s="19">
        <v>13</v>
      </c>
      <c r="B48" s="141" t="s">
        <v>209</v>
      </c>
      <c r="C48" s="141" t="s">
        <v>65</v>
      </c>
      <c r="D48" s="141" t="s">
        <v>141</v>
      </c>
      <c r="E48" s="187" t="s">
        <v>149</v>
      </c>
      <c r="F48" s="177" t="s">
        <v>388</v>
      </c>
      <c r="G48" s="171" t="s">
        <v>7</v>
      </c>
      <c r="H48" s="164" t="s">
        <v>414</v>
      </c>
      <c r="I48" s="197" t="s">
        <v>191</v>
      </c>
    </row>
    <row r="49" spans="1:9" x14ac:dyDescent="0.3">
      <c r="A49" s="19">
        <v>14</v>
      </c>
      <c r="B49" s="141" t="s">
        <v>210</v>
      </c>
      <c r="C49" s="190" t="s">
        <v>144</v>
      </c>
      <c r="D49" s="141" t="s">
        <v>139</v>
      </c>
      <c r="E49" s="187" t="s">
        <v>148</v>
      </c>
      <c r="F49" s="177" t="s">
        <v>388</v>
      </c>
      <c r="G49" s="171" t="s">
        <v>166</v>
      </c>
      <c r="H49" s="165"/>
      <c r="I49" s="197" t="s">
        <v>191</v>
      </c>
    </row>
    <row r="50" spans="1:9" x14ac:dyDescent="0.3">
      <c r="A50" s="19">
        <v>15</v>
      </c>
      <c r="B50" s="142" t="s">
        <v>278</v>
      </c>
      <c r="C50" s="191" t="s">
        <v>144</v>
      </c>
      <c r="D50" s="142" t="s">
        <v>98</v>
      </c>
      <c r="E50" s="188" t="s">
        <v>149</v>
      </c>
      <c r="F50" s="177" t="s">
        <v>388</v>
      </c>
      <c r="G50" s="172" t="s">
        <v>113</v>
      </c>
      <c r="H50" s="165"/>
      <c r="I50" s="197" t="s">
        <v>191</v>
      </c>
    </row>
    <row r="51" spans="1:9" x14ac:dyDescent="0.3">
      <c r="A51" s="19">
        <v>16</v>
      </c>
      <c r="B51" s="143" t="s">
        <v>211</v>
      </c>
      <c r="C51" s="177" t="s">
        <v>144</v>
      </c>
      <c r="D51" s="177">
        <v>110</v>
      </c>
      <c r="E51" s="189" t="s">
        <v>149</v>
      </c>
      <c r="F51" s="177" t="s">
        <v>388</v>
      </c>
      <c r="G51" s="172" t="s">
        <v>40</v>
      </c>
      <c r="H51" s="165"/>
      <c r="I51" s="197" t="s">
        <v>191</v>
      </c>
    </row>
    <row r="52" spans="1:9" x14ac:dyDescent="0.3">
      <c r="A52" s="19">
        <v>17</v>
      </c>
      <c r="B52" s="143" t="s">
        <v>212</v>
      </c>
      <c r="C52" s="177" t="s">
        <v>144</v>
      </c>
      <c r="D52" s="177">
        <v>110</v>
      </c>
      <c r="E52" s="189" t="s">
        <v>149</v>
      </c>
      <c r="F52" s="177" t="s">
        <v>388</v>
      </c>
      <c r="G52" s="172" t="s">
        <v>4</v>
      </c>
      <c r="H52" s="165"/>
      <c r="I52" s="197" t="s">
        <v>191</v>
      </c>
    </row>
    <row r="53" spans="1:9" x14ac:dyDescent="0.3">
      <c r="A53" s="19">
        <v>18</v>
      </c>
      <c r="B53" s="143" t="s">
        <v>213</v>
      </c>
      <c r="C53" s="177">
        <v>9</v>
      </c>
      <c r="D53" s="177">
        <v>11</v>
      </c>
      <c r="E53" s="189" t="s">
        <v>149</v>
      </c>
      <c r="F53" s="177" t="s">
        <v>388</v>
      </c>
      <c r="G53" s="172">
        <v>99999999999</v>
      </c>
      <c r="H53" s="165"/>
      <c r="I53" s="197" t="s">
        <v>191</v>
      </c>
    </row>
    <row r="54" spans="1:9" x14ac:dyDescent="0.3">
      <c r="A54" s="19">
        <v>19</v>
      </c>
      <c r="B54" s="143" t="s">
        <v>214</v>
      </c>
      <c r="C54" s="177" t="s">
        <v>144</v>
      </c>
      <c r="D54" s="177">
        <v>256</v>
      </c>
      <c r="E54" s="189" t="s">
        <v>149</v>
      </c>
      <c r="F54" s="177" t="s">
        <v>388</v>
      </c>
      <c r="G54" s="173" t="s">
        <v>77</v>
      </c>
      <c r="H54" s="165"/>
      <c r="I54" s="197" t="s">
        <v>191</v>
      </c>
    </row>
  </sheetData>
  <mergeCells count="32">
    <mergeCell ref="A18:B18"/>
    <mergeCell ref="C18:G18"/>
    <mergeCell ref="H18:I18"/>
    <mergeCell ref="A3:B3"/>
    <mergeCell ref="C3:I3"/>
    <mergeCell ref="A4:B4"/>
    <mergeCell ref="C4:I4"/>
    <mergeCell ref="H8:I8"/>
    <mergeCell ref="C7:G7"/>
    <mergeCell ref="H7:I7"/>
    <mergeCell ref="H14:I14"/>
    <mergeCell ref="C8:G8"/>
    <mergeCell ref="C9:G9"/>
    <mergeCell ref="C10:G10"/>
    <mergeCell ref="C11:G11"/>
    <mergeCell ref="C12:G12"/>
    <mergeCell ref="A19:B19"/>
    <mergeCell ref="C19:G19"/>
    <mergeCell ref="H19:I22"/>
    <mergeCell ref="A20:B20"/>
    <mergeCell ref="C20:G20"/>
    <mergeCell ref="A22:B22"/>
    <mergeCell ref="C22:G22"/>
    <mergeCell ref="A21:B21"/>
    <mergeCell ref="C21:G21"/>
    <mergeCell ref="C13:G13"/>
    <mergeCell ref="C14:G14"/>
    <mergeCell ref="H9:I9"/>
    <mergeCell ref="H10:I10"/>
    <mergeCell ref="H11:I11"/>
    <mergeCell ref="H12:I12"/>
    <mergeCell ref="H13:I13"/>
  </mergeCells>
  <phoneticPr fontId="1"/>
  <pageMargins left="0.7" right="0.7" top="0.75" bottom="0.75" header="0.3" footer="0.3"/>
  <pageSetup paperSize="8" scale="4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2:CY61"/>
  <sheetViews>
    <sheetView showGridLines="0" zoomScale="55" zoomScaleNormal="55" workbookViewId="0">
      <selection activeCell="CR33" sqref="CR33"/>
    </sheetView>
  </sheetViews>
  <sheetFormatPr defaultRowHeight="22" x14ac:dyDescent="0.3"/>
  <cols>
    <col min="1" max="1" width="3.58203125" customWidth="1"/>
    <col min="2" max="93" width="1.5" customWidth="1"/>
    <col min="94" max="94" width="4" style="203" customWidth="1"/>
    <col min="95" max="95" width="9" style="199"/>
  </cols>
  <sheetData>
    <row r="2" spans="1:103" x14ac:dyDescent="0.3">
      <c r="B2" s="15" t="s">
        <v>274</v>
      </c>
    </row>
    <row r="3" spans="1:103" ht="24.5" x14ac:dyDescent="0.3">
      <c r="B3" s="15"/>
      <c r="D3" s="69"/>
    </row>
    <row r="4" spans="1:103" ht="24.5" x14ac:dyDescent="0.3">
      <c r="B4" s="15"/>
      <c r="D4" s="69"/>
    </row>
    <row r="5" spans="1:103" ht="25" thickBot="1" x14ac:dyDescent="0.35">
      <c r="B5" s="15"/>
      <c r="D5" s="69"/>
      <c r="G5" s="69"/>
    </row>
    <row r="6" spans="1:103" s="27" customFormat="1" ht="9" customHeight="1" thickTop="1" x14ac:dyDescent="0.3">
      <c r="A6" s="22"/>
      <c r="B6" s="23"/>
      <c r="C6" s="23"/>
      <c r="D6" s="24"/>
      <c r="E6" s="24"/>
      <c r="F6" s="24"/>
      <c r="G6" s="24"/>
      <c r="H6" s="24"/>
      <c r="I6" s="24"/>
      <c r="J6" s="24"/>
      <c r="K6" s="24"/>
      <c r="L6" s="24">
        <v>1</v>
      </c>
      <c r="M6" s="24">
        <v>0</v>
      </c>
      <c r="N6" s="24"/>
      <c r="O6" s="24"/>
      <c r="P6" s="24"/>
      <c r="Q6" s="24"/>
      <c r="R6" s="24"/>
      <c r="S6" s="24"/>
      <c r="T6" s="24"/>
      <c r="U6" s="24"/>
      <c r="V6" s="24">
        <v>2</v>
      </c>
      <c r="W6" s="24">
        <v>0</v>
      </c>
      <c r="X6" s="24"/>
      <c r="Y6" s="24"/>
      <c r="Z6" s="24"/>
      <c r="AA6" s="24"/>
      <c r="AB6" s="24"/>
      <c r="AC6" s="24"/>
      <c r="AD6" s="24"/>
      <c r="AE6" s="24"/>
      <c r="AF6" s="24">
        <v>3</v>
      </c>
      <c r="AG6" s="24">
        <v>0</v>
      </c>
      <c r="AH6" s="24"/>
      <c r="AI6" s="24"/>
      <c r="AJ6" s="24"/>
      <c r="AK6" s="24"/>
      <c r="AL6" s="24"/>
      <c r="AM6" s="24"/>
      <c r="AN6" s="24"/>
      <c r="AO6" s="24"/>
      <c r="AP6" s="24">
        <v>4</v>
      </c>
      <c r="AQ6" s="24">
        <v>0</v>
      </c>
      <c r="AR6" s="24"/>
      <c r="AS6" s="24"/>
      <c r="AT6" s="24"/>
      <c r="AU6" s="24"/>
      <c r="AV6" s="24"/>
      <c r="AW6" s="24"/>
      <c r="AX6" s="24"/>
      <c r="AY6" s="24"/>
      <c r="AZ6" s="24">
        <v>5</v>
      </c>
      <c r="BA6" s="24">
        <v>0</v>
      </c>
      <c r="BB6" s="24"/>
      <c r="BC6" s="24"/>
      <c r="BD6" s="24"/>
      <c r="BE6" s="24"/>
      <c r="BF6" s="24"/>
      <c r="BG6" s="24"/>
      <c r="BH6" s="24"/>
      <c r="BI6" s="24"/>
      <c r="BJ6" s="24">
        <v>6</v>
      </c>
      <c r="BK6" s="24">
        <v>0</v>
      </c>
      <c r="BL6" s="24"/>
      <c r="BM6" s="24"/>
      <c r="BN6" s="24"/>
      <c r="BO6" s="24"/>
      <c r="BP6" s="24"/>
      <c r="BQ6" s="24"/>
      <c r="BR6" s="24"/>
      <c r="BS6" s="24"/>
      <c r="BT6" s="24">
        <v>7</v>
      </c>
      <c r="BU6" s="24">
        <v>0</v>
      </c>
      <c r="BV6" s="24"/>
      <c r="BW6" s="24"/>
      <c r="BX6" s="24"/>
      <c r="BY6" s="24"/>
      <c r="BZ6" s="24"/>
      <c r="CA6" s="24"/>
      <c r="CB6" s="24"/>
      <c r="CC6" s="24"/>
      <c r="CD6" s="24">
        <v>8</v>
      </c>
      <c r="CE6" s="24">
        <v>0</v>
      </c>
      <c r="CF6" s="24"/>
      <c r="CG6" s="24"/>
      <c r="CH6" s="24"/>
      <c r="CI6" s="24"/>
      <c r="CJ6" s="25"/>
      <c r="CK6" s="25"/>
      <c r="CL6" s="26"/>
      <c r="CP6" s="204"/>
      <c r="CQ6" s="200"/>
    </row>
    <row r="7" spans="1:103" s="27" customFormat="1" ht="9" customHeight="1" x14ac:dyDescent="0.3">
      <c r="A7" s="28"/>
      <c r="B7" s="29"/>
      <c r="C7" s="29"/>
      <c r="D7" s="30">
        <v>1</v>
      </c>
      <c r="E7" s="30">
        <v>2</v>
      </c>
      <c r="F7" s="30">
        <v>3</v>
      </c>
      <c r="G7" s="30">
        <v>4</v>
      </c>
      <c r="H7" s="30">
        <v>5</v>
      </c>
      <c r="I7" s="30">
        <v>6</v>
      </c>
      <c r="J7" s="30">
        <v>7</v>
      </c>
      <c r="K7" s="30">
        <v>8</v>
      </c>
      <c r="L7" s="30">
        <v>9</v>
      </c>
      <c r="M7" s="30">
        <v>0</v>
      </c>
      <c r="N7" s="30">
        <v>1</v>
      </c>
      <c r="O7" s="30">
        <v>2</v>
      </c>
      <c r="P7" s="30">
        <v>3</v>
      </c>
      <c r="Q7" s="30">
        <v>4</v>
      </c>
      <c r="R7" s="30">
        <v>5</v>
      </c>
      <c r="S7" s="30">
        <v>6</v>
      </c>
      <c r="T7" s="30">
        <v>7</v>
      </c>
      <c r="U7" s="30">
        <v>8</v>
      </c>
      <c r="V7" s="30">
        <v>9</v>
      </c>
      <c r="W7" s="30">
        <v>0</v>
      </c>
      <c r="X7" s="30">
        <v>1</v>
      </c>
      <c r="Y7" s="30">
        <v>2</v>
      </c>
      <c r="Z7" s="30">
        <v>3</v>
      </c>
      <c r="AA7" s="30">
        <v>4</v>
      </c>
      <c r="AB7" s="30">
        <v>5</v>
      </c>
      <c r="AC7" s="30">
        <v>6</v>
      </c>
      <c r="AD7" s="30">
        <v>7</v>
      </c>
      <c r="AE7" s="30">
        <v>8</v>
      </c>
      <c r="AF7" s="30">
        <v>9</v>
      </c>
      <c r="AG7" s="30">
        <v>0</v>
      </c>
      <c r="AH7" s="30">
        <v>1</v>
      </c>
      <c r="AI7" s="30">
        <v>2</v>
      </c>
      <c r="AJ7" s="30">
        <v>3</v>
      </c>
      <c r="AK7" s="30">
        <v>4</v>
      </c>
      <c r="AL7" s="30">
        <v>5</v>
      </c>
      <c r="AM7" s="30">
        <v>6</v>
      </c>
      <c r="AN7" s="30">
        <v>7</v>
      </c>
      <c r="AO7" s="30">
        <v>8</v>
      </c>
      <c r="AP7" s="30">
        <v>9</v>
      </c>
      <c r="AQ7" s="30">
        <v>0</v>
      </c>
      <c r="AR7" s="30">
        <v>1</v>
      </c>
      <c r="AS7" s="30">
        <v>2</v>
      </c>
      <c r="AT7" s="30">
        <v>3</v>
      </c>
      <c r="AU7" s="30">
        <v>4</v>
      </c>
      <c r="AV7" s="30">
        <v>5</v>
      </c>
      <c r="AW7" s="30">
        <v>6</v>
      </c>
      <c r="AX7" s="30">
        <v>7</v>
      </c>
      <c r="AY7" s="30">
        <v>8</v>
      </c>
      <c r="AZ7" s="30">
        <v>9</v>
      </c>
      <c r="BA7" s="30">
        <v>0</v>
      </c>
      <c r="BB7" s="30">
        <v>1</v>
      </c>
      <c r="BC7" s="30">
        <v>2</v>
      </c>
      <c r="BD7" s="30">
        <v>3</v>
      </c>
      <c r="BE7" s="30">
        <v>4</v>
      </c>
      <c r="BF7" s="30">
        <v>5</v>
      </c>
      <c r="BG7" s="30">
        <v>6</v>
      </c>
      <c r="BH7" s="30">
        <v>7</v>
      </c>
      <c r="BI7" s="30">
        <v>8</v>
      </c>
      <c r="BJ7" s="30">
        <v>9</v>
      </c>
      <c r="BK7" s="30">
        <v>0</v>
      </c>
      <c r="BL7" s="30">
        <v>1</v>
      </c>
      <c r="BM7" s="30">
        <v>2</v>
      </c>
      <c r="BN7" s="30">
        <v>3</v>
      </c>
      <c r="BO7" s="30">
        <v>4</v>
      </c>
      <c r="BP7" s="30">
        <v>5</v>
      </c>
      <c r="BQ7" s="30">
        <v>6</v>
      </c>
      <c r="BR7" s="30">
        <v>7</v>
      </c>
      <c r="BS7" s="30">
        <v>8</v>
      </c>
      <c r="BT7" s="30">
        <v>9</v>
      </c>
      <c r="BU7" s="30">
        <v>0</v>
      </c>
      <c r="BV7" s="30">
        <v>1</v>
      </c>
      <c r="BW7" s="30">
        <v>2</v>
      </c>
      <c r="BX7" s="30">
        <v>3</v>
      </c>
      <c r="BY7" s="30">
        <v>4</v>
      </c>
      <c r="BZ7" s="30">
        <v>5</v>
      </c>
      <c r="CA7" s="30">
        <v>6</v>
      </c>
      <c r="CB7" s="30">
        <v>7</v>
      </c>
      <c r="CC7" s="30">
        <v>8</v>
      </c>
      <c r="CD7" s="30">
        <v>9</v>
      </c>
      <c r="CE7" s="30">
        <v>0</v>
      </c>
      <c r="CF7" s="30">
        <v>1</v>
      </c>
      <c r="CG7" s="30">
        <v>2</v>
      </c>
      <c r="CH7" s="30">
        <v>3</v>
      </c>
      <c r="CI7" s="30">
        <v>4</v>
      </c>
      <c r="CJ7" s="31"/>
      <c r="CK7" s="31"/>
      <c r="CL7" s="32"/>
      <c r="CP7" s="204"/>
      <c r="CQ7" s="200"/>
    </row>
    <row r="8" spans="1:103" s="11" customFormat="1" ht="9" customHeight="1" thickBot="1" x14ac:dyDescent="0.35">
      <c r="A8" s="33"/>
      <c r="B8" s="23"/>
      <c r="C8" s="23"/>
      <c r="D8" s="34"/>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1"/>
      <c r="CP8" s="204"/>
      <c r="CQ8" s="200"/>
    </row>
    <row r="9" spans="1:103" s="8" customFormat="1" ht="26.15" customHeight="1" x14ac:dyDescent="0.35">
      <c r="A9" s="37">
        <v>1</v>
      </c>
      <c r="B9" s="36"/>
      <c r="C9" s="36"/>
      <c r="D9" s="258"/>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60"/>
      <c r="AV9" s="260"/>
      <c r="AW9" s="260"/>
      <c r="AX9" s="260"/>
      <c r="AY9" s="260"/>
      <c r="AZ9" s="260"/>
      <c r="BA9" s="260"/>
      <c r="BB9" s="260"/>
      <c r="BC9" s="260"/>
      <c r="BD9" s="260"/>
      <c r="BE9" s="260"/>
      <c r="BF9" s="260"/>
      <c r="BG9" s="259"/>
      <c r="BH9" s="259"/>
      <c r="BI9" s="259"/>
      <c r="BJ9" s="259"/>
      <c r="BK9" s="259"/>
      <c r="BL9" s="259"/>
      <c r="BM9" s="259"/>
      <c r="BN9" s="259"/>
      <c r="BO9" s="259"/>
      <c r="BP9" s="259"/>
      <c r="BQ9" s="259"/>
      <c r="BR9" s="259"/>
      <c r="BS9" s="259"/>
      <c r="BT9" s="259"/>
      <c r="BU9" s="259"/>
      <c r="BV9" s="259"/>
      <c r="BW9" s="259"/>
      <c r="BX9" s="259"/>
      <c r="BY9" s="259"/>
      <c r="BZ9" s="259"/>
      <c r="CA9" s="259"/>
      <c r="CB9" s="259"/>
      <c r="CC9" s="259"/>
      <c r="CD9" s="259"/>
      <c r="CE9" s="259"/>
      <c r="CF9" s="259"/>
      <c r="CG9" s="259"/>
      <c r="CH9" s="259"/>
      <c r="CI9" s="261"/>
      <c r="CJ9" s="38"/>
      <c r="CK9" s="39"/>
      <c r="CL9" s="3">
        <v>1</v>
      </c>
      <c r="CM9" s="39"/>
      <c r="CN9" s="39"/>
      <c r="CO9" s="39"/>
      <c r="CP9" s="205"/>
      <c r="CQ9" s="201"/>
      <c r="CR9" s="39"/>
      <c r="CS9" s="39"/>
      <c r="CT9" s="39"/>
      <c r="CU9" s="39"/>
      <c r="CV9" s="39"/>
      <c r="CW9" s="39"/>
      <c r="CX9" s="39"/>
      <c r="CY9" s="39"/>
    </row>
    <row r="10" spans="1:103" s="8" customFormat="1" ht="21" customHeight="1" x14ac:dyDescent="0.35">
      <c r="A10" s="37">
        <v>2</v>
      </c>
      <c r="B10" s="36"/>
      <c r="C10" s="36"/>
      <c r="D10" s="262"/>
      <c r="E10" s="263"/>
      <c r="F10" s="264"/>
      <c r="G10" s="265"/>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7"/>
      <c r="AV10" s="267"/>
      <c r="AW10" s="267"/>
      <c r="AX10" s="267"/>
      <c r="AY10" s="267"/>
      <c r="AZ10" s="267"/>
      <c r="BA10" s="267"/>
      <c r="BB10" s="268"/>
      <c r="BC10" s="268"/>
      <c r="BD10" s="268"/>
      <c r="BE10" s="268"/>
      <c r="BF10" s="268"/>
      <c r="BG10" s="269"/>
      <c r="BH10" s="269"/>
      <c r="BI10" s="266"/>
      <c r="BJ10" s="266"/>
      <c r="BK10" s="269"/>
      <c r="BL10" s="266"/>
      <c r="BM10" s="270"/>
      <c r="BN10" s="270"/>
      <c r="BO10" s="270"/>
      <c r="BP10" s="270"/>
      <c r="BQ10" s="270"/>
      <c r="BR10" s="270"/>
      <c r="BS10" s="270"/>
      <c r="BT10" s="270"/>
      <c r="BU10" s="270"/>
      <c r="BV10" s="270"/>
      <c r="BW10" s="270"/>
      <c r="BX10" s="270"/>
      <c r="BY10" s="270"/>
      <c r="BZ10" s="270"/>
      <c r="CA10" s="270"/>
      <c r="CB10" s="270"/>
      <c r="CC10" s="270"/>
      <c r="CD10" s="270"/>
      <c r="CE10" s="270"/>
      <c r="CF10" s="270"/>
      <c r="CG10" s="271" t="s">
        <v>12</v>
      </c>
      <c r="CH10" s="270"/>
      <c r="CI10" s="272"/>
      <c r="CJ10" s="38"/>
      <c r="CK10" s="39"/>
      <c r="CL10" s="3">
        <v>2</v>
      </c>
      <c r="CM10" s="39"/>
      <c r="CN10" s="39"/>
      <c r="CO10" s="39"/>
      <c r="CP10" s="205"/>
      <c r="CQ10" s="201"/>
      <c r="CR10" s="39"/>
      <c r="CS10" s="39"/>
      <c r="CT10" s="39"/>
      <c r="CU10" s="39"/>
      <c r="CV10" s="39"/>
      <c r="CW10" s="39"/>
      <c r="CX10" s="39"/>
      <c r="CY10" s="39"/>
    </row>
    <row r="11" spans="1:103" s="8" customFormat="1" ht="21" customHeight="1" x14ac:dyDescent="0.35">
      <c r="A11" s="37">
        <v>3</v>
      </c>
      <c r="B11" s="36"/>
      <c r="C11" s="36"/>
      <c r="D11" s="262"/>
      <c r="E11" s="263"/>
      <c r="F11" s="263"/>
      <c r="G11" s="273"/>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3"/>
      <c r="AM11" s="263"/>
      <c r="AN11" s="263"/>
      <c r="AO11" s="263"/>
      <c r="AP11" s="263"/>
      <c r="AQ11" s="263"/>
      <c r="AR11" s="263"/>
      <c r="AS11" s="263"/>
      <c r="AT11" s="263"/>
      <c r="AU11" s="267"/>
      <c r="AV11" s="267"/>
      <c r="AW11" s="267"/>
      <c r="AX11" s="267"/>
      <c r="AY11" s="267"/>
      <c r="AZ11" s="267"/>
      <c r="BA11" s="267"/>
      <c r="BB11" s="267"/>
      <c r="BC11" s="267"/>
      <c r="BD11" s="267"/>
      <c r="BE11" s="267"/>
      <c r="BF11" s="267"/>
      <c r="BG11" s="263"/>
      <c r="BH11" s="263"/>
      <c r="BI11" s="263"/>
      <c r="BJ11" s="263"/>
      <c r="BK11" s="263"/>
      <c r="BL11" s="263"/>
      <c r="BM11" s="263"/>
      <c r="BN11" s="263"/>
      <c r="BO11" s="263"/>
      <c r="BP11" s="263"/>
      <c r="BQ11" s="263"/>
      <c r="BR11" s="263"/>
      <c r="BS11" s="263"/>
      <c r="BT11" s="263"/>
      <c r="BU11" s="263"/>
      <c r="BV11" s="263" t="s">
        <v>46</v>
      </c>
      <c r="BW11" s="263"/>
      <c r="BX11" s="263"/>
      <c r="BY11" s="263"/>
      <c r="BZ11" s="263"/>
      <c r="CA11" s="263"/>
      <c r="CB11" s="263"/>
      <c r="CC11" s="263"/>
      <c r="CD11" s="263"/>
      <c r="CE11" s="263"/>
      <c r="CF11" s="263"/>
      <c r="CG11" s="263"/>
      <c r="CH11" s="263"/>
      <c r="CI11" s="272"/>
      <c r="CJ11" s="38"/>
      <c r="CK11" s="39"/>
      <c r="CL11" s="3">
        <v>3</v>
      </c>
      <c r="CM11" s="39"/>
      <c r="CN11" s="39"/>
      <c r="CO11" s="39"/>
      <c r="CP11" s="205"/>
      <c r="CQ11" s="201"/>
      <c r="CR11" s="39"/>
      <c r="CS11" s="39"/>
      <c r="CT11" s="39"/>
      <c r="CU11" s="39"/>
      <c r="CV11" s="39"/>
      <c r="CW11" s="39"/>
      <c r="CX11" s="39"/>
      <c r="CY11" s="39"/>
    </row>
    <row r="12" spans="1:103" s="8" customFormat="1" ht="21" customHeight="1" x14ac:dyDescent="0.3">
      <c r="A12" s="37">
        <v>4</v>
      </c>
      <c r="B12" s="36"/>
      <c r="C12" s="36"/>
      <c r="D12" s="400" t="s">
        <v>405</v>
      </c>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1"/>
      <c r="AI12" s="401"/>
      <c r="AJ12" s="401"/>
      <c r="AK12" s="401"/>
      <c r="AL12" s="401"/>
      <c r="AM12" s="401"/>
      <c r="AN12" s="401"/>
      <c r="AO12" s="401"/>
      <c r="AP12" s="401"/>
      <c r="AQ12" s="401"/>
      <c r="AR12" s="401"/>
      <c r="AS12" s="401"/>
      <c r="AT12" s="401"/>
      <c r="AU12" s="401"/>
      <c r="AV12" s="401"/>
      <c r="AW12" s="401"/>
      <c r="AX12" s="401"/>
      <c r="AY12" s="401"/>
      <c r="AZ12" s="401"/>
      <c r="BA12" s="401"/>
      <c r="BB12" s="401"/>
      <c r="BC12" s="401"/>
      <c r="BD12" s="401"/>
      <c r="BE12" s="401"/>
      <c r="BF12" s="401"/>
      <c r="BG12" s="401"/>
      <c r="BH12" s="401"/>
      <c r="BI12" s="401"/>
      <c r="BJ12" s="401"/>
      <c r="BK12" s="401"/>
      <c r="BL12" s="401"/>
      <c r="BM12" s="401"/>
      <c r="BN12" s="401"/>
      <c r="BO12" s="401"/>
      <c r="BP12" s="401"/>
      <c r="BQ12" s="401"/>
      <c r="BR12" s="401"/>
      <c r="BS12" s="401"/>
      <c r="BT12" s="401"/>
      <c r="BU12" s="401"/>
      <c r="BV12" s="401"/>
      <c r="BW12" s="401"/>
      <c r="BX12" s="401"/>
      <c r="BY12" s="401"/>
      <c r="BZ12" s="401"/>
      <c r="CA12" s="401"/>
      <c r="CB12" s="401"/>
      <c r="CC12" s="401"/>
      <c r="CD12" s="401"/>
      <c r="CE12" s="401"/>
      <c r="CF12" s="401"/>
      <c r="CG12" s="401"/>
      <c r="CH12" s="401"/>
      <c r="CI12" s="402"/>
      <c r="CJ12" s="38"/>
      <c r="CK12" s="39"/>
      <c r="CL12" s="3">
        <v>4</v>
      </c>
      <c r="CM12" s="39"/>
      <c r="CN12" s="39"/>
      <c r="CO12" s="39"/>
      <c r="CP12" s="205"/>
      <c r="CQ12" s="201"/>
      <c r="CR12" s="39"/>
      <c r="CS12" s="39"/>
      <c r="CT12" s="39"/>
      <c r="CU12" s="39"/>
      <c r="CV12" s="39"/>
      <c r="CW12" s="39"/>
      <c r="CX12" s="39"/>
      <c r="CY12" s="39"/>
    </row>
    <row r="13" spans="1:103" s="8" customFormat="1" ht="21" customHeight="1" x14ac:dyDescent="0.3">
      <c r="A13" s="37">
        <v>5</v>
      </c>
      <c r="B13" s="36"/>
      <c r="C13" s="36"/>
      <c r="D13" s="403"/>
      <c r="E13" s="401"/>
      <c r="F13" s="401"/>
      <c r="G13" s="401"/>
      <c r="H13" s="401"/>
      <c r="I13" s="401"/>
      <c r="J13" s="401"/>
      <c r="K13" s="401"/>
      <c r="L13" s="401"/>
      <c r="M13" s="401"/>
      <c r="N13" s="401"/>
      <c r="O13" s="401"/>
      <c r="P13" s="401"/>
      <c r="Q13" s="401"/>
      <c r="R13" s="401"/>
      <c r="S13" s="401"/>
      <c r="T13" s="401"/>
      <c r="U13" s="401"/>
      <c r="V13" s="401"/>
      <c r="W13" s="401"/>
      <c r="X13" s="401"/>
      <c r="Y13" s="401"/>
      <c r="Z13" s="401"/>
      <c r="AA13" s="401"/>
      <c r="AB13" s="401"/>
      <c r="AC13" s="401"/>
      <c r="AD13" s="401"/>
      <c r="AE13" s="401"/>
      <c r="AF13" s="401"/>
      <c r="AG13" s="401"/>
      <c r="AH13" s="401"/>
      <c r="AI13" s="401"/>
      <c r="AJ13" s="401"/>
      <c r="AK13" s="401"/>
      <c r="AL13" s="401"/>
      <c r="AM13" s="401"/>
      <c r="AN13" s="401"/>
      <c r="AO13" s="401"/>
      <c r="AP13" s="401"/>
      <c r="AQ13" s="401"/>
      <c r="AR13" s="401"/>
      <c r="AS13" s="401"/>
      <c r="AT13" s="401"/>
      <c r="AU13" s="401"/>
      <c r="AV13" s="401"/>
      <c r="AW13" s="401"/>
      <c r="AX13" s="401"/>
      <c r="AY13" s="401"/>
      <c r="AZ13" s="401"/>
      <c r="BA13" s="401"/>
      <c r="BB13" s="401"/>
      <c r="BC13" s="401"/>
      <c r="BD13" s="401"/>
      <c r="BE13" s="401"/>
      <c r="BF13" s="401"/>
      <c r="BG13" s="401"/>
      <c r="BH13" s="401"/>
      <c r="BI13" s="401"/>
      <c r="BJ13" s="401"/>
      <c r="BK13" s="401"/>
      <c r="BL13" s="401"/>
      <c r="BM13" s="401"/>
      <c r="BN13" s="401"/>
      <c r="BO13" s="401"/>
      <c r="BP13" s="401"/>
      <c r="BQ13" s="401"/>
      <c r="BR13" s="401"/>
      <c r="BS13" s="401"/>
      <c r="BT13" s="401"/>
      <c r="BU13" s="401"/>
      <c r="BV13" s="401"/>
      <c r="BW13" s="401"/>
      <c r="BX13" s="401"/>
      <c r="BY13" s="401"/>
      <c r="BZ13" s="401"/>
      <c r="CA13" s="401"/>
      <c r="CB13" s="401"/>
      <c r="CC13" s="401"/>
      <c r="CD13" s="401"/>
      <c r="CE13" s="401"/>
      <c r="CF13" s="401"/>
      <c r="CG13" s="401"/>
      <c r="CH13" s="401"/>
      <c r="CI13" s="402"/>
      <c r="CJ13" s="38"/>
      <c r="CK13" s="39"/>
      <c r="CL13" s="3">
        <v>5</v>
      </c>
      <c r="CM13" s="39"/>
      <c r="CN13" s="39"/>
      <c r="CO13" s="39"/>
      <c r="CP13" s="205"/>
      <c r="CQ13" s="201"/>
      <c r="CR13" s="39"/>
      <c r="CS13" s="39"/>
      <c r="CT13" s="39"/>
      <c r="CU13" s="39"/>
      <c r="CV13" s="39"/>
      <c r="CW13" s="39"/>
      <c r="CX13" s="39"/>
      <c r="CY13" s="39"/>
    </row>
    <row r="14" spans="1:103" s="8" customFormat="1" ht="21" customHeight="1" x14ac:dyDescent="0.3">
      <c r="A14" s="37">
        <v>6</v>
      </c>
      <c r="B14" s="36"/>
      <c r="C14" s="36"/>
      <c r="D14" s="274"/>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s="275"/>
      <c r="BI14" s="275"/>
      <c r="BJ14" s="275"/>
      <c r="BK14" s="275"/>
      <c r="BL14" s="275"/>
      <c r="BM14" s="275"/>
      <c r="BN14" s="275"/>
      <c r="BO14" s="275"/>
      <c r="BP14" s="275"/>
      <c r="BQ14" s="275"/>
      <c r="BR14" s="275"/>
      <c r="BS14" s="275"/>
      <c r="BT14" s="275"/>
      <c r="BU14" s="275"/>
      <c r="BV14" s="275"/>
      <c r="BW14" s="275"/>
      <c r="BX14" s="275"/>
      <c r="BY14" s="275"/>
      <c r="BZ14" s="275"/>
      <c r="CA14" s="275"/>
      <c r="CB14" s="275"/>
      <c r="CC14" s="275"/>
      <c r="CD14" s="275"/>
      <c r="CE14" s="275"/>
      <c r="CF14" s="275"/>
      <c r="CG14" s="275"/>
      <c r="CH14" s="275"/>
      <c r="CI14" s="276"/>
      <c r="CJ14" s="38"/>
      <c r="CK14" s="39"/>
      <c r="CL14" s="3">
        <v>6</v>
      </c>
      <c r="CM14" s="39"/>
      <c r="CN14" s="39"/>
      <c r="CO14" s="39"/>
      <c r="CP14" s="205"/>
      <c r="CQ14" s="201"/>
      <c r="CR14" s="39"/>
      <c r="CS14" s="39"/>
      <c r="CT14" s="39"/>
      <c r="CU14" s="39"/>
      <c r="CV14" s="39"/>
      <c r="CW14" s="39"/>
      <c r="CX14" s="39"/>
      <c r="CY14" s="39"/>
    </row>
    <row r="15" spans="1:103" s="8" customFormat="1" ht="23.15" customHeight="1" x14ac:dyDescent="0.3">
      <c r="A15" s="37">
        <v>7</v>
      </c>
      <c r="B15" s="36"/>
      <c r="C15" s="36"/>
      <c r="D15" s="274"/>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s="275"/>
      <c r="BI15" s="275"/>
      <c r="BJ15" s="275"/>
      <c r="BK15" s="275"/>
      <c r="BL15" s="275"/>
      <c r="BM15" s="275"/>
      <c r="BN15" s="275"/>
      <c r="BO15" s="275"/>
      <c r="BP15" s="275"/>
      <c r="BQ15" s="275"/>
      <c r="BR15" s="275"/>
      <c r="BS15" s="275"/>
      <c r="BT15" s="275"/>
      <c r="BU15" s="275"/>
      <c r="BV15" s="275"/>
      <c r="BW15" s="275"/>
      <c r="BX15" s="275"/>
      <c r="BY15" s="275"/>
      <c r="BZ15" s="275"/>
      <c r="CA15" s="275"/>
      <c r="CB15" s="275"/>
      <c r="CC15" s="275"/>
      <c r="CD15" s="275"/>
      <c r="CE15" s="275"/>
      <c r="CF15" s="275"/>
      <c r="CG15" s="275"/>
      <c r="CH15" s="275"/>
      <c r="CI15" s="276"/>
      <c r="CJ15" s="38"/>
      <c r="CK15" s="39"/>
      <c r="CL15" s="3">
        <v>7</v>
      </c>
      <c r="CM15" s="39"/>
      <c r="CN15" s="39"/>
      <c r="CO15" s="39"/>
      <c r="CP15" s="205"/>
      <c r="CQ15" s="201"/>
      <c r="CR15" s="39"/>
      <c r="CS15" s="39"/>
      <c r="CT15" s="39"/>
      <c r="CU15" s="39"/>
      <c r="CV15" s="39"/>
      <c r="CW15" s="39"/>
      <c r="CX15" s="39"/>
      <c r="CY15" s="39"/>
    </row>
    <row r="16" spans="1:103" s="8" customFormat="1" ht="23.15" customHeight="1" x14ac:dyDescent="0.35">
      <c r="A16" s="37">
        <v>8</v>
      </c>
      <c r="B16" s="36"/>
      <c r="C16" s="36"/>
      <c r="D16" s="277"/>
      <c r="E16" s="267"/>
      <c r="F16" s="267"/>
      <c r="G16" s="278"/>
      <c r="H16" s="278"/>
      <c r="I16" s="278"/>
      <c r="J16" s="278"/>
      <c r="K16" s="278"/>
      <c r="L16" s="278"/>
      <c r="M16" s="278"/>
      <c r="N16" s="278"/>
      <c r="O16" s="278"/>
      <c r="P16" s="278"/>
      <c r="Q16" s="278"/>
      <c r="R16" s="267"/>
      <c r="S16" s="278"/>
      <c r="T16" s="278"/>
      <c r="U16" s="278"/>
      <c r="V16" s="278"/>
      <c r="W16" s="278"/>
      <c r="X16" s="278"/>
      <c r="Y16" s="278"/>
      <c r="Z16" s="278"/>
      <c r="AA16" s="278"/>
      <c r="AB16" s="278"/>
      <c r="AC16" s="278"/>
      <c r="AD16" s="278"/>
      <c r="AE16" s="279"/>
      <c r="AF16" s="278"/>
      <c r="AG16" s="278"/>
      <c r="AH16" s="278"/>
      <c r="AI16" s="278"/>
      <c r="AJ16" s="278"/>
      <c r="AK16" s="278"/>
      <c r="AL16" s="278"/>
      <c r="AM16" s="278"/>
      <c r="AN16" s="278"/>
      <c r="AO16" s="278"/>
      <c r="AP16" s="278"/>
      <c r="AQ16" s="278"/>
      <c r="AR16" s="278"/>
      <c r="AS16" s="278"/>
      <c r="AT16" s="278"/>
      <c r="AU16" s="280"/>
      <c r="AV16" s="281"/>
      <c r="AW16" s="281"/>
      <c r="AX16" s="281"/>
      <c r="AY16" s="278"/>
      <c r="AZ16" s="278"/>
      <c r="BA16" s="278"/>
      <c r="BB16" s="278"/>
      <c r="BC16" s="278"/>
      <c r="BD16" s="278"/>
      <c r="BE16" s="278"/>
      <c r="BF16" s="278"/>
      <c r="BG16" s="280"/>
      <c r="BH16" s="278"/>
      <c r="BI16" s="278"/>
      <c r="BJ16" s="278"/>
      <c r="BK16" s="278"/>
      <c r="BL16" s="278"/>
      <c r="BM16" s="267"/>
      <c r="BN16" s="267"/>
      <c r="BO16" s="267"/>
      <c r="BP16" s="267"/>
      <c r="BQ16" s="267"/>
      <c r="BR16" s="267"/>
      <c r="BS16" s="267"/>
      <c r="BT16" s="267"/>
      <c r="BU16" s="267"/>
      <c r="BV16" s="267"/>
      <c r="BW16" s="267"/>
      <c r="BX16" s="267"/>
      <c r="BY16" s="267"/>
      <c r="BZ16" s="267"/>
      <c r="CA16" s="267"/>
      <c r="CB16" s="267"/>
      <c r="CC16" s="267"/>
      <c r="CD16" s="267"/>
      <c r="CE16" s="282"/>
      <c r="CF16" s="282"/>
      <c r="CG16" s="282"/>
      <c r="CH16" s="282"/>
      <c r="CI16" s="283"/>
      <c r="CJ16" s="38"/>
      <c r="CK16" s="39"/>
      <c r="CL16" s="3">
        <v>8</v>
      </c>
      <c r="CM16" s="39"/>
      <c r="CN16" s="39"/>
      <c r="CO16" s="39"/>
      <c r="CP16" s="205"/>
      <c r="CQ16" s="201"/>
      <c r="CR16" s="39"/>
      <c r="CS16" s="39"/>
      <c r="CT16" s="39"/>
      <c r="CU16" s="39"/>
      <c r="CV16" s="39"/>
      <c r="CW16" s="39"/>
      <c r="CX16" s="39"/>
      <c r="CY16" s="39"/>
    </row>
    <row r="17" spans="1:103" s="8" customFormat="1" ht="23.15" customHeight="1" x14ac:dyDescent="0.35">
      <c r="A17" s="37">
        <v>9</v>
      </c>
      <c r="B17" s="36"/>
      <c r="C17" s="36"/>
      <c r="D17" s="277"/>
      <c r="E17" s="267"/>
      <c r="F17" s="267"/>
      <c r="G17" s="278"/>
      <c r="H17" s="278"/>
      <c r="I17" s="278"/>
      <c r="J17" s="278"/>
      <c r="K17" s="278"/>
      <c r="L17" s="278"/>
      <c r="M17" s="278"/>
      <c r="N17" s="278"/>
      <c r="O17" s="278"/>
      <c r="P17" s="278"/>
      <c r="Q17" s="278"/>
      <c r="R17" s="267"/>
      <c r="S17" s="278"/>
      <c r="T17" s="278"/>
      <c r="U17" s="278"/>
      <c r="V17" s="278"/>
      <c r="W17" s="278"/>
      <c r="X17" s="278"/>
      <c r="Y17" s="278"/>
      <c r="Z17" s="278"/>
      <c r="AA17" s="278"/>
      <c r="AB17" s="278"/>
      <c r="AC17" s="278"/>
      <c r="AD17" s="278"/>
      <c r="AE17" s="279"/>
      <c r="AF17" s="278"/>
      <c r="AG17" s="278"/>
      <c r="AH17" s="278"/>
      <c r="AI17" s="278"/>
      <c r="AJ17" s="278"/>
      <c r="AK17" s="278"/>
      <c r="AL17" s="278"/>
      <c r="AM17" s="278"/>
      <c r="AN17" s="278"/>
      <c r="AO17" s="278"/>
      <c r="AP17" s="278"/>
      <c r="AQ17" s="278"/>
      <c r="AR17" s="278"/>
      <c r="AS17" s="278"/>
      <c r="AT17" s="278"/>
      <c r="AU17" s="280"/>
      <c r="AV17" s="281"/>
      <c r="AW17" s="281"/>
      <c r="AX17" s="281"/>
      <c r="AY17" s="278"/>
      <c r="AZ17" s="278"/>
      <c r="BA17" s="278"/>
      <c r="BB17" s="278"/>
      <c r="BC17" s="278"/>
      <c r="BD17" s="278"/>
      <c r="BE17" s="278"/>
      <c r="BF17" s="278"/>
      <c r="BG17" s="280"/>
      <c r="BH17" s="278"/>
      <c r="BI17" s="278"/>
      <c r="BJ17" s="278"/>
      <c r="BK17" s="278"/>
      <c r="BL17" s="278"/>
      <c r="BM17" s="267"/>
      <c r="BN17" s="267"/>
      <c r="BO17" s="267"/>
      <c r="BP17" s="267"/>
      <c r="BQ17" s="267"/>
      <c r="BR17" s="267"/>
      <c r="BS17" s="267"/>
      <c r="BT17" s="267"/>
      <c r="BU17" s="267"/>
      <c r="BV17" s="267"/>
      <c r="BW17" s="267"/>
      <c r="BX17" s="267"/>
      <c r="BY17" s="267"/>
      <c r="BZ17" s="267"/>
      <c r="CA17" s="267"/>
      <c r="CB17" s="267"/>
      <c r="CC17" s="267"/>
      <c r="CD17" s="267"/>
      <c r="CE17" s="282"/>
      <c r="CF17" s="282"/>
      <c r="CG17" s="282"/>
      <c r="CH17" s="282"/>
      <c r="CI17" s="283"/>
      <c r="CJ17" s="38"/>
      <c r="CK17" s="39"/>
      <c r="CL17" s="3">
        <v>9</v>
      </c>
      <c r="CM17" s="39"/>
      <c r="CN17" s="39"/>
      <c r="CO17" s="39"/>
      <c r="CP17" s="205"/>
      <c r="CQ17" s="201"/>
      <c r="CR17" s="39"/>
      <c r="CS17" s="39"/>
      <c r="CT17" s="39"/>
      <c r="CU17" s="39"/>
      <c r="CV17" s="39"/>
      <c r="CW17" s="39"/>
      <c r="CX17" s="39"/>
      <c r="CY17" s="39"/>
    </row>
    <row r="18" spans="1:103" s="8" customFormat="1" ht="23.15" customHeight="1" x14ac:dyDescent="0.5">
      <c r="A18" s="37">
        <v>10</v>
      </c>
      <c r="B18" s="36"/>
      <c r="C18" s="36"/>
      <c r="D18" s="277"/>
      <c r="E18" s="267"/>
      <c r="F18" s="284" t="s">
        <v>234</v>
      </c>
      <c r="G18" s="278"/>
      <c r="H18" s="278"/>
      <c r="I18" s="278"/>
      <c r="J18" s="278"/>
      <c r="K18" s="278"/>
      <c r="L18" s="278"/>
      <c r="M18" s="278"/>
      <c r="N18" s="278"/>
      <c r="O18" s="278"/>
      <c r="P18" s="278"/>
      <c r="Q18" s="278"/>
      <c r="R18" s="279"/>
      <c r="S18" s="282"/>
      <c r="T18" s="282"/>
      <c r="U18" s="282"/>
      <c r="V18" s="282"/>
      <c r="W18" s="282"/>
      <c r="X18" s="282"/>
      <c r="Y18" s="282"/>
      <c r="Z18" s="282"/>
      <c r="AA18" s="282"/>
      <c r="AB18" s="282"/>
      <c r="AC18" s="282"/>
      <c r="AD18" s="282"/>
      <c r="AE18" s="279"/>
      <c r="AF18" s="279"/>
      <c r="AG18" s="279"/>
      <c r="AH18" s="279"/>
      <c r="AI18" s="279"/>
      <c r="AJ18" s="279"/>
      <c r="AK18" s="279"/>
      <c r="AL18" s="279"/>
      <c r="AM18" s="279"/>
      <c r="AN18" s="279"/>
      <c r="AO18" s="279"/>
      <c r="AP18" s="279"/>
      <c r="AQ18" s="279"/>
      <c r="AR18" s="279"/>
      <c r="AS18" s="279"/>
      <c r="AT18" s="279"/>
      <c r="AU18" s="279"/>
      <c r="AV18" s="279"/>
      <c r="AW18" s="279"/>
      <c r="AX18" s="279"/>
      <c r="AY18" s="285"/>
      <c r="AZ18" s="285"/>
      <c r="BA18" s="285"/>
      <c r="BB18" s="285"/>
      <c r="BC18" s="285"/>
      <c r="BD18" s="267"/>
      <c r="BE18" s="267"/>
      <c r="BF18" s="267"/>
      <c r="BG18" s="263"/>
      <c r="BH18" s="263"/>
      <c r="BI18" s="286"/>
      <c r="BJ18" s="286"/>
      <c r="BK18" s="286"/>
      <c r="BL18" s="286"/>
      <c r="BM18" s="286"/>
      <c r="BN18" s="286"/>
      <c r="BO18" s="286"/>
      <c r="BP18" s="286"/>
      <c r="BQ18" s="286"/>
      <c r="BR18" s="286"/>
      <c r="BS18" s="286"/>
      <c r="BT18" s="286"/>
      <c r="BU18" s="286"/>
      <c r="BV18" s="286"/>
      <c r="BW18" s="286"/>
      <c r="BX18" s="286"/>
      <c r="BY18" s="286"/>
      <c r="BZ18" s="286"/>
      <c r="CA18" s="286"/>
      <c r="CB18" s="286"/>
      <c r="CC18" s="286"/>
      <c r="CD18" s="286"/>
      <c r="CE18" s="286"/>
      <c r="CF18" s="286"/>
      <c r="CG18" s="286"/>
      <c r="CH18" s="287"/>
      <c r="CI18" s="283"/>
      <c r="CJ18" s="38"/>
      <c r="CK18" s="39"/>
      <c r="CL18" s="3">
        <v>10</v>
      </c>
      <c r="CM18" s="39"/>
      <c r="CN18" s="39"/>
      <c r="CO18" s="39"/>
      <c r="CP18" s="205"/>
      <c r="CQ18" s="207"/>
      <c r="CR18" s="39"/>
      <c r="CS18" s="39"/>
      <c r="CT18" s="39"/>
      <c r="CU18" s="39"/>
      <c r="CV18" s="39"/>
      <c r="CW18" s="39"/>
      <c r="CX18" s="39"/>
      <c r="CY18" s="39"/>
    </row>
    <row r="19" spans="1:103" s="8" customFormat="1" ht="22.5" customHeight="1" x14ac:dyDescent="0.35">
      <c r="A19" s="37">
        <v>11</v>
      </c>
      <c r="B19" s="36"/>
      <c r="C19" s="36"/>
      <c r="D19" s="288"/>
      <c r="E19" s="289"/>
      <c r="F19" s="290"/>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6"/>
      <c r="AS19" s="286"/>
      <c r="AT19" s="286"/>
      <c r="AU19" s="279"/>
      <c r="AV19" s="279"/>
      <c r="AW19" s="279"/>
      <c r="AX19" s="279"/>
      <c r="AY19" s="267"/>
      <c r="AZ19" s="267"/>
      <c r="BA19" s="267"/>
      <c r="BB19" s="267"/>
      <c r="BC19" s="267"/>
      <c r="BD19" s="267"/>
      <c r="BE19" s="267"/>
      <c r="BF19" s="267"/>
      <c r="BG19" s="263"/>
      <c r="BH19" s="263"/>
      <c r="BI19" s="286"/>
      <c r="BJ19" s="286"/>
      <c r="BK19" s="286"/>
      <c r="BL19" s="286"/>
      <c r="BM19" s="286"/>
      <c r="BN19" s="286"/>
      <c r="BO19" s="286"/>
      <c r="BP19" s="286"/>
      <c r="BQ19" s="286"/>
      <c r="BR19" s="286"/>
      <c r="BS19" s="286"/>
      <c r="BT19" s="286"/>
      <c r="BU19" s="286"/>
      <c r="BV19" s="286"/>
      <c r="BW19" s="286"/>
      <c r="BX19" s="286"/>
      <c r="BY19" s="286"/>
      <c r="BZ19" s="286"/>
      <c r="CA19" s="286"/>
      <c r="CB19" s="286"/>
      <c r="CC19" s="286"/>
      <c r="CD19" s="286"/>
      <c r="CE19" s="286"/>
      <c r="CF19" s="286"/>
      <c r="CG19" s="291" t="s">
        <v>235</v>
      </c>
      <c r="CH19" s="286"/>
      <c r="CI19" s="272"/>
      <c r="CJ19" s="38"/>
      <c r="CK19" s="39"/>
      <c r="CL19" s="3">
        <v>11</v>
      </c>
      <c r="CM19" s="39"/>
      <c r="CN19" s="39"/>
      <c r="CO19" s="39"/>
      <c r="CP19" s="205"/>
      <c r="CQ19" s="201"/>
      <c r="CR19" s="39"/>
      <c r="CS19" s="39"/>
      <c r="CT19" s="39"/>
      <c r="CU19" s="39"/>
      <c r="CV19" s="39"/>
      <c r="CW19" s="39"/>
      <c r="CX19" s="39"/>
      <c r="CY19" s="39"/>
    </row>
    <row r="20" spans="1:103" s="8" customFormat="1" ht="23.15" customHeight="1" x14ac:dyDescent="0.35">
      <c r="A20" s="37">
        <v>12</v>
      </c>
      <c r="B20" s="36"/>
      <c r="C20" s="36"/>
      <c r="D20" s="288"/>
      <c r="E20" s="289"/>
      <c r="F20" s="263"/>
      <c r="G20" s="286"/>
      <c r="H20" s="286"/>
      <c r="I20" s="286"/>
      <c r="J20" s="286"/>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286"/>
      <c r="AM20" s="286"/>
      <c r="AN20" s="286"/>
      <c r="AO20" s="286"/>
      <c r="AP20" s="286"/>
      <c r="AQ20" s="286"/>
      <c r="AR20" s="286"/>
      <c r="AS20" s="286"/>
      <c r="AT20" s="286"/>
      <c r="AU20" s="279"/>
      <c r="AV20" s="279"/>
      <c r="AW20" s="279"/>
      <c r="AX20" s="279"/>
      <c r="AY20" s="267"/>
      <c r="AZ20" s="267"/>
      <c r="BA20" s="267"/>
      <c r="BB20" s="267"/>
      <c r="BC20" s="267"/>
      <c r="BD20" s="267"/>
      <c r="BE20" s="267"/>
      <c r="BF20" s="267"/>
      <c r="BG20" s="263"/>
      <c r="BH20" s="263"/>
      <c r="BI20" s="286"/>
      <c r="BJ20" s="286"/>
      <c r="BK20" s="292"/>
      <c r="BL20" s="286"/>
      <c r="BM20" s="286"/>
      <c r="BN20" s="286"/>
      <c r="BO20" s="286"/>
      <c r="BP20" s="286"/>
      <c r="BQ20" s="286"/>
      <c r="BR20" s="286"/>
      <c r="BS20" s="286"/>
      <c r="BT20" s="286"/>
      <c r="BU20" s="286"/>
      <c r="BV20" s="286"/>
      <c r="BW20" s="286"/>
      <c r="BX20" s="286"/>
      <c r="BY20" s="286"/>
      <c r="BZ20" s="286"/>
      <c r="CA20" s="286"/>
      <c r="CB20" s="286"/>
      <c r="CC20" s="286"/>
      <c r="CD20" s="286"/>
      <c r="CE20" s="286"/>
      <c r="CF20" s="286"/>
      <c r="CG20" s="286"/>
      <c r="CH20" s="286"/>
      <c r="CI20" s="272"/>
      <c r="CJ20" s="38"/>
      <c r="CK20" s="39"/>
      <c r="CL20" s="3">
        <v>12</v>
      </c>
      <c r="CM20" s="39"/>
      <c r="CN20" s="39"/>
      <c r="CO20" s="39"/>
      <c r="CP20" s="205"/>
      <c r="CQ20" s="201"/>
      <c r="CR20" s="39"/>
      <c r="CS20" s="39"/>
      <c r="CT20" s="39"/>
      <c r="CU20" s="39"/>
      <c r="CV20" s="39"/>
      <c r="CW20" s="39"/>
      <c r="CX20" s="39"/>
      <c r="CY20" s="39"/>
    </row>
    <row r="21" spans="1:103" s="8" customFormat="1" ht="23.15" customHeight="1" x14ac:dyDescent="0.35">
      <c r="A21" s="37">
        <v>13</v>
      </c>
      <c r="B21" s="36"/>
      <c r="C21" s="36"/>
      <c r="D21" s="288"/>
      <c r="E21" s="289"/>
      <c r="F21" s="263"/>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286"/>
      <c r="AP21" s="286"/>
      <c r="AQ21" s="286"/>
      <c r="AR21" s="286"/>
      <c r="AS21" s="286"/>
      <c r="AT21" s="286"/>
      <c r="AU21" s="279"/>
      <c r="AV21" s="279"/>
      <c r="AW21" s="279"/>
      <c r="AX21" s="267"/>
      <c r="AY21" s="267"/>
      <c r="AZ21" s="267"/>
      <c r="BA21" s="267"/>
      <c r="BB21" s="268"/>
      <c r="BC21" s="267"/>
      <c r="BD21" s="267"/>
      <c r="BE21" s="267"/>
      <c r="BF21" s="267"/>
      <c r="BG21" s="263"/>
      <c r="BH21" s="263"/>
      <c r="BI21" s="286"/>
      <c r="BJ21" s="286"/>
      <c r="BK21" s="286"/>
      <c r="BL21" s="286"/>
      <c r="BM21" s="286"/>
      <c r="BN21" s="286"/>
      <c r="BO21" s="286"/>
      <c r="BP21" s="286"/>
      <c r="BQ21" s="286"/>
      <c r="BR21" s="286"/>
      <c r="BS21" s="286"/>
      <c r="BT21" s="286"/>
      <c r="BU21" s="286"/>
      <c r="BV21" s="286"/>
      <c r="BW21" s="286"/>
      <c r="BX21" s="286"/>
      <c r="BY21" s="286"/>
      <c r="BZ21" s="286"/>
      <c r="CA21" s="286"/>
      <c r="CB21" s="286"/>
      <c r="CC21" s="286"/>
      <c r="CD21" s="286"/>
      <c r="CE21" s="286"/>
      <c r="CF21" s="286"/>
      <c r="CG21" s="286"/>
      <c r="CH21" s="286"/>
      <c r="CI21" s="272"/>
      <c r="CJ21" s="38"/>
      <c r="CK21" s="39"/>
      <c r="CL21" s="3">
        <v>13</v>
      </c>
      <c r="CM21" s="39"/>
      <c r="CN21" s="39"/>
      <c r="CO21" s="39"/>
      <c r="CP21" s="205"/>
      <c r="CQ21" s="201"/>
      <c r="CR21" s="39"/>
      <c r="CS21" s="39"/>
      <c r="CT21" s="39"/>
      <c r="CU21" s="39"/>
      <c r="CV21" s="39"/>
      <c r="CW21" s="39"/>
      <c r="CX21" s="39"/>
      <c r="CY21" s="39"/>
    </row>
    <row r="22" spans="1:103" s="8" customFormat="1" ht="23.15" customHeight="1" x14ac:dyDescent="0.5">
      <c r="A22" s="37">
        <v>14</v>
      </c>
      <c r="B22" s="36"/>
      <c r="C22" s="77"/>
      <c r="D22" s="293"/>
      <c r="E22" s="294"/>
      <c r="F22" s="295"/>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c r="AU22" s="297"/>
      <c r="AV22" s="297"/>
      <c r="AW22" s="297"/>
      <c r="AX22" s="297"/>
      <c r="AY22" s="298"/>
      <c r="AZ22" s="298"/>
      <c r="BA22" s="298"/>
      <c r="BB22" s="298"/>
      <c r="BC22" s="298"/>
      <c r="BD22" s="299"/>
      <c r="BE22" s="299"/>
      <c r="BF22" s="299"/>
      <c r="BG22" s="299"/>
      <c r="BH22" s="299"/>
      <c r="BI22" s="299"/>
      <c r="BJ22" s="299"/>
      <c r="BK22" s="299"/>
      <c r="BL22" s="299"/>
      <c r="BM22" s="299"/>
      <c r="BN22" s="299"/>
      <c r="BO22" s="299"/>
      <c r="BP22" s="299"/>
      <c r="BQ22" s="299"/>
      <c r="BR22" s="299"/>
      <c r="BS22" s="299"/>
      <c r="BT22" s="299"/>
      <c r="BU22" s="299"/>
      <c r="BV22" s="299"/>
      <c r="BW22" s="299"/>
      <c r="BX22" s="299"/>
      <c r="BY22" s="299"/>
      <c r="BZ22" s="299"/>
      <c r="CA22" s="299"/>
      <c r="CB22" s="299"/>
      <c r="CC22" s="299"/>
      <c r="CD22" s="299"/>
      <c r="CE22" s="300"/>
      <c r="CF22" s="300"/>
      <c r="CG22" s="300"/>
      <c r="CH22" s="286"/>
      <c r="CI22" s="272"/>
      <c r="CJ22" s="38"/>
      <c r="CK22" s="39"/>
      <c r="CL22" s="3">
        <v>14</v>
      </c>
      <c r="CM22" s="39"/>
      <c r="CN22" s="39"/>
      <c r="CO22" s="39"/>
      <c r="CP22" s="205"/>
      <c r="CQ22" s="201"/>
      <c r="CR22" s="39"/>
      <c r="CS22" s="39"/>
      <c r="CT22" s="39"/>
      <c r="CU22" s="39"/>
      <c r="CV22" s="39"/>
      <c r="CW22" s="39"/>
      <c r="CX22" s="39"/>
      <c r="CY22" s="39"/>
    </row>
    <row r="23" spans="1:103" s="8" customFormat="1" ht="23.15" customHeight="1" x14ac:dyDescent="0.5">
      <c r="A23" s="37">
        <v>15</v>
      </c>
      <c r="B23" s="36"/>
      <c r="C23" s="77"/>
      <c r="D23" s="293"/>
      <c r="E23" s="294"/>
      <c r="F23" s="295" t="s">
        <v>22</v>
      </c>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c r="AU23" s="297"/>
      <c r="AV23" s="297"/>
      <c r="AW23" s="297"/>
      <c r="AX23" s="297"/>
      <c r="AY23" s="298"/>
      <c r="AZ23" s="298"/>
      <c r="BA23" s="298"/>
      <c r="BB23" s="298"/>
      <c r="BC23" s="298"/>
      <c r="BD23" s="298"/>
      <c r="BE23" s="298"/>
      <c r="BF23" s="298"/>
      <c r="BG23" s="295"/>
      <c r="BH23" s="295"/>
      <c r="BI23" s="296"/>
      <c r="BJ23" s="296"/>
      <c r="BK23" s="296"/>
      <c r="BL23" s="296"/>
      <c r="BM23" s="296"/>
      <c r="BN23" s="296"/>
      <c r="BO23" s="296"/>
      <c r="BP23" s="296"/>
      <c r="BQ23" s="296"/>
      <c r="BR23" s="296"/>
      <c r="BS23" s="296"/>
      <c r="BT23" s="296"/>
      <c r="BU23" s="296"/>
      <c r="BV23" s="296"/>
      <c r="BW23" s="296"/>
      <c r="BX23" s="296"/>
      <c r="BY23" s="296"/>
      <c r="BZ23" s="296"/>
      <c r="CA23" s="296"/>
      <c r="CB23" s="296"/>
      <c r="CC23" s="296"/>
      <c r="CD23" s="296"/>
      <c r="CE23" s="286"/>
      <c r="CF23" s="286"/>
      <c r="CG23" s="286"/>
      <c r="CH23" s="286"/>
      <c r="CI23" s="272"/>
      <c r="CJ23" s="38"/>
      <c r="CK23" s="39"/>
      <c r="CL23" s="3">
        <v>15</v>
      </c>
      <c r="CM23" s="39"/>
      <c r="CN23" s="39"/>
      <c r="CO23" s="39"/>
      <c r="CP23" s="205"/>
      <c r="CQ23" s="201"/>
      <c r="CR23" s="39"/>
      <c r="CS23" s="39"/>
      <c r="CT23" s="39"/>
      <c r="CU23" s="39"/>
      <c r="CV23" s="39"/>
      <c r="CW23" s="39"/>
      <c r="CX23" s="39"/>
      <c r="CY23" s="39"/>
    </row>
    <row r="24" spans="1:103" s="8" customFormat="1" ht="23.15" customHeight="1" x14ac:dyDescent="0.5">
      <c r="A24" s="37">
        <v>16</v>
      </c>
      <c r="B24" s="36"/>
      <c r="C24" s="77"/>
      <c r="D24" s="293"/>
      <c r="E24" s="294"/>
      <c r="F24" s="295"/>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96"/>
      <c r="AP24" s="296"/>
      <c r="AQ24" s="296"/>
      <c r="AR24" s="296"/>
      <c r="AS24" s="296"/>
      <c r="AT24" s="296"/>
      <c r="AU24" s="297"/>
      <c r="AV24" s="297"/>
      <c r="AW24" s="297"/>
      <c r="AX24" s="297"/>
      <c r="AY24" s="298"/>
      <c r="AZ24" s="298"/>
      <c r="BA24" s="298"/>
      <c r="BB24" s="298"/>
      <c r="BC24" s="298"/>
      <c r="BD24" s="298"/>
      <c r="BE24" s="298"/>
      <c r="BF24" s="298"/>
      <c r="BG24" s="295"/>
      <c r="BH24" s="295"/>
      <c r="BI24" s="296"/>
      <c r="BJ24" s="296"/>
      <c r="BK24" s="296"/>
      <c r="BL24" s="296"/>
      <c r="BM24" s="296"/>
      <c r="BN24" s="296"/>
      <c r="BO24" s="296"/>
      <c r="BP24" s="296"/>
      <c r="BQ24" s="296"/>
      <c r="BR24" s="296"/>
      <c r="BS24" s="296"/>
      <c r="BT24" s="296"/>
      <c r="BU24" s="296"/>
      <c r="BV24" s="296"/>
      <c r="BW24" s="296"/>
      <c r="BX24" s="296"/>
      <c r="BY24" s="296"/>
      <c r="BZ24" s="296"/>
      <c r="CA24" s="296"/>
      <c r="CB24" s="296"/>
      <c r="CC24" s="296"/>
      <c r="CD24" s="296"/>
      <c r="CE24" s="286"/>
      <c r="CF24" s="286"/>
      <c r="CG24" s="286"/>
      <c r="CH24" s="286"/>
      <c r="CI24" s="272"/>
      <c r="CJ24" s="38"/>
      <c r="CK24" s="39"/>
      <c r="CL24" s="3">
        <v>16</v>
      </c>
      <c r="CM24" s="39"/>
      <c r="CN24" s="39"/>
      <c r="CO24" s="39"/>
      <c r="CP24" s="205"/>
      <c r="CQ24" s="201"/>
      <c r="CR24" s="39"/>
      <c r="CS24" s="39"/>
      <c r="CT24" s="39"/>
      <c r="CU24" s="39"/>
      <c r="CV24" s="39"/>
      <c r="CW24" s="39"/>
      <c r="CX24" s="39"/>
      <c r="CY24" s="39"/>
    </row>
    <row r="25" spans="1:103" s="8" customFormat="1" ht="23.15" customHeight="1" x14ac:dyDescent="0.5">
      <c r="A25" s="37">
        <v>17</v>
      </c>
      <c r="B25" s="36"/>
      <c r="C25" s="77"/>
      <c r="D25" s="301"/>
      <c r="E25" s="302"/>
      <c r="F25" s="296" t="s">
        <v>406</v>
      </c>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296"/>
      <c r="AP25" s="296"/>
      <c r="AQ25" s="296"/>
      <c r="AR25" s="296"/>
      <c r="AS25" s="296"/>
      <c r="AT25" s="296"/>
      <c r="AU25" s="297"/>
      <c r="AV25" s="297"/>
      <c r="AW25" s="297"/>
      <c r="AX25" s="297"/>
      <c r="AY25" s="298"/>
      <c r="AZ25" s="298"/>
      <c r="BA25" s="298"/>
      <c r="BB25" s="298"/>
      <c r="BC25" s="298"/>
      <c r="BD25" s="298"/>
      <c r="BE25" s="298"/>
      <c r="BF25" s="298"/>
      <c r="BG25" s="295"/>
      <c r="BH25" s="295"/>
      <c r="BI25" s="296"/>
      <c r="BJ25" s="296"/>
      <c r="BK25" s="296"/>
      <c r="BL25" s="296"/>
      <c r="BM25" s="296"/>
      <c r="BN25" s="296"/>
      <c r="BO25" s="296"/>
      <c r="BP25" s="296"/>
      <c r="BQ25" s="296"/>
      <c r="BR25" s="296"/>
      <c r="BS25" s="296"/>
      <c r="BT25" s="296"/>
      <c r="BU25" s="296"/>
      <c r="BV25" s="296"/>
      <c r="BW25" s="296"/>
      <c r="BX25" s="296"/>
      <c r="BY25" s="296"/>
      <c r="BZ25" s="296"/>
      <c r="CA25" s="296"/>
      <c r="CB25" s="296"/>
      <c r="CC25" s="296"/>
      <c r="CD25" s="296"/>
      <c r="CE25" s="286"/>
      <c r="CF25" s="286"/>
      <c r="CG25" s="286"/>
      <c r="CH25" s="286"/>
      <c r="CI25" s="272"/>
      <c r="CJ25" s="38"/>
      <c r="CK25" s="39"/>
      <c r="CL25" s="3">
        <v>17</v>
      </c>
      <c r="CM25" s="39"/>
      <c r="CN25" s="39"/>
      <c r="CO25" s="39"/>
      <c r="CP25" s="205"/>
      <c r="CQ25" s="201"/>
      <c r="CR25" s="39"/>
      <c r="CS25" s="39"/>
      <c r="CT25" s="39"/>
      <c r="CU25" s="39"/>
      <c r="CV25" s="39"/>
      <c r="CW25" s="39"/>
      <c r="CX25" s="39"/>
      <c r="CY25" s="39"/>
    </row>
    <row r="26" spans="1:103" s="8" customFormat="1" ht="23.15" customHeight="1" x14ac:dyDescent="0.5">
      <c r="A26" s="37">
        <v>18</v>
      </c>
      <c r="B26" s="36"/>
      <c r="C26" s="77"/>
      <c r="D26" s="301"/>
      <c r="E26" s="302"/>
      <c r="F26" s="295" t="s">
        <v>407</v>
      </c>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296"/>
      <c r="AP26" s="296"/>
      <c r="AQ26" s="296"/>
      <c r="AR26" s="296"/>
      <c r="AS26" s="296"/>
      <c r="AT26" s="296"/>
      <c r="AU26" s="297"/>
      <c r="AV26" s="297"/>
      <c r="AW26" s="297"/>
      <c r="AX26" s="297"/>
      <c r="AY26" s="298"/>
      <c r="AZ26" s="298"/>
      <c r="BA26" s="298"/>
      <c r="BB26" s="298"/>
      <c r="BC26" s="298"/>
      <c r="BD26" s="298"/>
      <c r="BE26" s="298"/>
      <c r="BF26" s="298"/>
      <c r="BG26" s="295"/>
      <c r="BH26" s="295"/>
      <c r="BI26" s="296"/>
      <c r="BJ26" s="296"/>
      <c r="BK26" s="296"/>
      <c r="BL26" s="296"/>
      <c r="BM26" s="296"/>
      <c r="BN26" s="296"/>
      <c r="BO26" s="296"/>
      <c r="BP26" s="296"/>
      <c r="BQ26" s="296"/>
      <c r="BR26" s="296"/>
      <c r="BS26" s="296"/>
      <c r="BT26" s="296"/>
      <c r="BU26" s="296"/>
      <c r="BV26" s="296"/>
      <c r="BW26" s="296"/>
      <c r="BX26" s="296"/>
      <c r="BY26" s="296"/>
      <c r="BZ26" s="296"/>
      <c r="CA26" s="296"/>
      <c r="CB26" s="296"/>
      <c r="CC26" s="296"/>
      <c r="CD26" s="296"/>
      <c r="CE26" s="286"/>
      <c r="CF26" s="286"/>
      <c r="CG26" s="286"/>
      <c r="CH26" s="286"/>
      <c r="CI26" s="272"/>
      <c r="CJ26" s="38"/>
      <c r="CK26" s="39"/>
      <c r="CL26" s="3">
        <v>18</v>
      </c>
      <c r="CM26" s="39"/>
      <c r="CN26" s="39"/>
      <c r="CO26" s="39"/>
      <c r="CP26" s="205"/>
      <c r="CQ26" s="201"/>
      <c r="CR26" s="39"/>
      <c r="CS26" s="39"/>
      <c r="CT26" s="39"/>
      <c r="CU26" s="39"/>
      <c r="CV26" s="39"/>
      <c r="CW26" s="39"/>
      <c r="CX26" s="39"/>
      <c r="CY26" s="39"/>
    </row>
    <row r="27" spans="1:103" s="8" customFormat="1" ht="23.15" customHeight="1" x14ac:dyDescent="0.3">
      <c r="A27" s="37">
        <v>19</v>
      </c>
      <c r="B27" s="36"/>
      <c r="C27" s="77"/>
      <c r="D27" s="301"/>
      <c r="E27" s="302"/>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303"/>
      <c r="AQ27" s="303"/>
      <c r="AR27" s="303"/>
      <c r="AS27" s="303"/>
      <c r="AT27" s="303"/>
      <c r="AU27" s="303"/>
      <c r="AV27" s="303"/>
      <c r="AW27" s="303"/>
      <c r="AX27" s="303"/>
      <c r="AY27" s="303"/>
      <c r="AZ27" s="303"/>
      <c r="BA27" s="303"/>
      <c r="BB27" s="304"/>
      <c r="BC27" s="296"/>
      <c r="BD27" s="296"/>
      <c r="BE27" s="296"/>
      <c r="BF27" s="296"/>
      <c r="BG27" s="296"/>
      <c r="BH27" s="296"/>
      <c r="BI27" s="296"/>
      <c r="BJ27" s="296"/>
      <c r="BK27" s="296"/>
      <c r="BL27" s="296"/>
      <c r="BM27" s="296"/>
      <c r="BN27" s="296"/>
      <c r="BO27" s="296"/>
      <c r="BP27" s="296"/>
      <c r="BQ27" s="295"/>
      <c r="BR27" s="295"/>
      <c r="BS27" s="296"/>
      <c r="BT27" s="296"/>
      <c r="BU27" s="296"/>
      <c r="BV27" s="295"/>
      <c r="BW27" s="295"/>
      <c r="BX27" s="295"/>
      <c r="BY27" s="296"/>
      <c r="BZ27" s="304"/>
      <c r="CA27" s="304"/>
      <c r="CB27" s="304"/>
      <c r="CC27" s="299"/>
      <c r="CD27" s="299"/>
      <c r="CE27" s="300"/>
      <c r="CF27" s="300"/>
      <c r="CG27" s="300"/>
      <c r="CH27" s="286"/>
      <c r="CI27" s="272"/>
      <c r="CJ27" s="38"/>
      <c r="CK27" s="39"/>
      <c r="CL27" s="3">
        <v>19</v>
      </c>
      <c r="CM27" s="39"/>
      <c r="CN27" s="39"/>
      <c r="CO27" s="39"/>
      <c r="CP27" s="205"/>
      <c r="CQ27" s="201"/>
      <c r="CR27" s="39"/>
      <c r="CS27" s="39"/>
      <c r="CT27" s="39"/>
      <c r="CU27" s="39"/>
      <c r="CV27" s="39"/>
      <c r="CW27" s="39"/>
      <c r="CX27" s="39"/>
      <c r="CY27" s="39"/>
    </row>
    <row r="28" spans="1:103" s="8" customFormat="1" ht="23.15" customHeight="1" x14ac:dyDescent="0.3">
      <c r="A28" s="37">
        <v>20</v>
      </c>
      <c r="B28" s="36"/>
      <c r="C28" s="77"/>
      <c r="D28" s="301"/>
      <c r="E28" s="302"/>
      <c r="F28" s="299"/>
      <c r="G28" s="299"/>
      <c r="H28" s="305"/>
      <c r="I28" s="305"/>
      <c r="J28" s="305"/>
      <c r="K28" s="305"/>
      <c r="L28" s="305"/>
      <c r="M28" s="305"/>
      <c r="N28" s="305"/>
      <c r="O28" s="305"/>
      <c r="P28" s="305"/>
      <c r="Q28" s="305"/>
      <c r="R28" s="305"/>
      <c r="S28" s="305"/>
      <c r="T28" s="305"/>
      <c r="U28" s="305"/>
      <c r="V28" s="305"/>
      <c r="W28" s="305"/>
      <c r="X28" s="404"/>
      <c r="Y28" s="404"/>
      <c r="Z28" s="404"/>
      <c r="AA28" s="404"/>
      <c r="AB28" s="404"/>
      <c r="AC28" s="404"/>
      <c r="AD28" s="404"/>
      <c r="AE28" s="404"/>
      <c r="AF28" s="404"/>
      <c r="AG28" s="404"/>
      <c r="AH28" s="404"/>
      <c r="AI28" s="404"/>
      <c r="AJ28" s="404"/>
      <c r="AK28" s="404"/>
      <c r="AL28" s="306"/>
      <c r="AM28" s="305"/>
      <c r="AN28" s="305"/>
      <c r="AO28" s="305"/>
      <c r="AP28" s="305"/>
      <c r="AQ28" s="303"/>
      <c r="AR28" s="303"/>
      <c r="AS28" s="303"/>
      <c r="AT28" s="303"/>
      <c r="AU28" s="303"/>
      <c r="AV28" s="303"/>
      <c r="AW28" s="303"/>
      <c r="AX28" s="303"/>
      <c r="AY28" s="303"/>
      <c r="AZ28" s="303"/>
      <c r="BA28" s="303"/>
      <c r="BB28" s="304"/>
      <c r="BC28" s="296"/>
      <c r="BD28" s="296"/>
      <c r="BE28" s="296"/>
      <c r="BF28" s="296"/>
      <c r="BG28" s="296"/>
      <c r="BH28" s="296"/>
      <c r="BI28" s="296"/>
      <c r="BJ28" s="296"/>
      <c r="BK28" s="296"/>
      <c r="BL28" s="296"/>
      <c r="BM28" s="296"/>
      <c r="BN28" s="296"/>
      <c r="BO28" s="296"/>
      <c r="BP28" s="296"/>
      <c r="BQ28" s="295"/>
      <c r="BR28" s="295"/>
      <c r="BS28" s="296"/>
      <c r="BT28" s="296"/>
      <c r="BU28" s="296"/>
      <c r="BV28" s="295"/>
      <c r="BW28" s="295"/>
      <c r="BX28" s="295"/>
      <c r="BY28" s="296"/>
      <c r="BZ28" s="304"/>
      <c r="CA28" s="304"/>
      <c r="CB28" s="304"/>
      <c r="CC28" s="299"/>
      <c r="CD28" s="299"/>
      <c r="CE28" s="300"/>
      <c r="CF28" s="300"/>
      <c r="CG28" s="300"/>
      <c r="CH28" s="286"/>
      <c r="CI28" s="272"/>
      <c r="CJ28" s="38"/>
      <c r="CK28" s="39"/>
      <c r="CL28" s="3">
        <v>20</v>
      </c>
      <c r="CM28" s="39"/>
      <c r="CN28" s="39"/>
      <c r="CO28" s="39"/>
      <c r="CP28" s="205"/>
      <c r="CQ28" s="201"/>
      <c r="CR28" s="39"/>
      <c r="CS28" s="39"/>
      <c r="CT28" s="39"/>
      <c r="CU28" s="39"/>
      <c r="CV28" s="39"/>
      <c r="CW28" s="39"/>
      <c r="CX28" s="39"/>
      <c r="CY28" s="39"/>
    </row>
    <row r="29" spans="1:103" s="8" customFormat="1" ht="23.15" customHeight="1" thickBot="1" x14ac:dyDescent="0.35">
      <c r="A29" s="37">
        <v>21</v>
      </c>
      <c r="B29" s="36"/>
      <c r="C29" s="77"/>
      <c r="D29" s="301"/>
      <c r="E29" s="302"/>
      <c r="F29" s="299"/>
      <c r="G29" s="299"/>
      <c r="H29" s="307"/>
      <c r="I29" s="307"/>
      <c r="J29" s="307"/>
      <c r="K29" s="305"/>
      <c r="L29" s="305"/>
      <c r="M29" s="299"/>
      <c r="N29" s="299"/>
      <c r="O29" s="299"/>
      <c r="P29" s="299"/>
      <c r="Q29" s="299"/>
      <c r="R29" s="299"/>
      <c r="S29" s="299"/>
      <c r="T29" s="299"/>
      <c r="U29" s="305"/>
      <c r="V29" s="308" t="s">
        <v>128</v>
      </c>
      <c r="W29" s="308"/>
      <c r="X29" s="308"/>
      <c r="Y29" s="308"/>
      <c r="Z29" s="308"/>
      <c r="AA29" s="308"/>
      <c r="AB29" s="308"/>
      <c r="AC29" s="308"/>
      <c r="AD29" s="308"/>
      <c r="AE29" s="308"/>
      <c r="AF29" s="308"/>
      <c r="AG29" s="308"/>
      <c r="AH29" s="308"/>
      <c r="AI29" s="308"/>
      <c r="AJ29" s="308" t="s">
        <v>85</v>
      </c>
      <c r="AK29" s="308"/>
      <c r="AL29" s="308"/>
      <c r="AM29" s="308"/>
      <c r="AN29" s="308"/>
      <c r="AO29" s="308"/>
      <c r="AP29" s="308"/>
      <c r="AQ29" s="308"/>
      <c r="AR29" s="308"/>
      <c r="AS29" s="308"/>
      <c r="AT29" s="308"/>
      <c r="AU29" s="308"/>
      <c r="AV29" s="308"/>
      <c r="AW29" s="308"/>
      <c r="AX29" s="308"/>
      <c r="AY29" s="309" t="s">
        <v>13</v>
      </c>
      <c r="AZ29" s="308"/>
      <c r="BA29" s="303"/>
      <c r="BB29" s="303"/>
      <c r="BC29" s="299"/>
      <c r="BD29" s="299"/>
      <c r="BE29" s="299"/>
      <c r="BF29" s="299"/>
      <c r="BG29" s="299"/>
      <c r="BH29" s="299"/>
      <c r="BI29" s="299"/>
      <c r="BJ29" s="299"/>
      <c r="BK29" s="299"/>
      <c r="BL29" s="299"/>
      <c r="BM29" s="299"/>
      <c r="BN29" s="299"/>
      <c r="BO29" s="299"/>
      <c r="BP29" s="299"/>
      <c r="BQ29" s="299"/>
      <c r="BR29" s="299"/>
      <c r="BS29" s="299"/>
      <c r="BT29" s="299"/>
      <c r="BU29" s="299"/>
      <c r="BV29" s="299"/>
      <c r="BW29" s="299"/>
      <c r="BX29" s="299"/>
      <c r="BY29" s="299"/>
      <c r="BZ29" s="299"/>
      <c r="CA29" s="299"/>
      <c r="CB29" s="299"/>
      <c r="CC29" s="299"/>
      <c r="CD29" s="299"/>
      <c r="CE29" s="300"/>
      <c r="CF29" s="300"/>
      <c r="CG29" s="300"/>
      <c r="CH29" s="286"/>
      <c r="CI29" s="272"/>
      <c r="CJ29" s="38"/>
      <c r="CK29" s="39"/>
      <c r="CL29" s="3">
        <v>21</v>
      </c>
      <c r="CM29" s="39"/>
      <c r="CN29" s="39"/>
      <c r="CO29" s="39"/>
      <c r="CP29" s="205"/>
      <c r="CQ29" s="201"/>
      <c r="CR29" s="39"/>
      <c r="CS29" s="39"/>
      <c r="CT29" s="39"/>
      <c r="CU29" s="39"/>
      <c r="CV29" s="39"/>
      <c r="CW29" s="39"/>
      <c r="CX29" s="39"/>
      <c r="CY29" s="39"/>
    </row>
    <row r="30" spans="1:103" s="8" customFormat="1" ht="23.15" customHeight="1" thickTop="1" x14ac:dyDescent="0.3">
      <c r="A30" s="37">
        <v>22</v>
      </c>
      <c r="B30" s="36"/>
      <c r="C30" s="77"/>
      <c r="D30" s="301"/>
      <c r="E30" s="302"/>
      <c r="F30" s="295"/>
      <c r="G30" s="305"/>
      <c r="H30" s="398"/>
      <c r="I30" s="398"/>
      <c r="J30" s="398"/>
      <c r="K30" s="398"/>
      <c r="L30" s="398"/>
      <c r="M30" s="398"/>
      <c r="N30" s="398"/>
      <c r="O30" s="398"/>
      <c r="P30" s="398"/>
      <c r="Q30" s="398"/>
      <c r="R30" s="305"/>
      <c r="S30" s="305"/>
      <c r="T30" s="398"/>
      <c r="U30" s="398"/>
      <c r="V30" s="398"/>
      <c r="W30" s="398"/>
      <c r="X30" s="398"/>
      <c r="Y30" s="398"/>
      <c r="Z30" s="398"/>
      <c r="AA30" s="398"/>
      <c r="AB30" s="398"/>
      <c r="AC30" s="398"/>
      <c r="AD30" s="398"/>
      <c r="AE30" s="398"/>
      <c r="AF30" s="398"/>
      <c r="AG30" s="398"/>
      <c r="AH30" s="398"/>
      <c r="AI30" s="398"/>
      <c r="AJ30" s="398"/>
      <c r="AK30" s="398"/>
      <c r="AL30" s="398"/>
      <c r="AM30" s="398"/>
      <c r="AN30" s="398"/>
      <c r="AO30" s="398"/>
      <c r="AP30" s="398"/>
      <c r="AQ30" s="398"/>
      <c r="AR30" s="398"/>
      <c r="AS30" s="398"/>
      <c r="AT30" s="398"/>
      <c r="AU30" s="398"/>
      <c r="AV30" s="398"/>
      <c r="AW30" s="398"/>
      <c r="AX30" s="398"/>
      <c r="AY30" s="398"/>
      <c r="AZ30" s="398"/>
      <c r="BA30" s="398"/>
      <c r="BB30" s="305"/>
      <c r="BC30" s="305"/>
      <c r="BD30" s="398"/>
      <c r="BE30" s="398"/>
      <c r="BF30" s="398"/>
      <c r="BG30" s="398"/>
      <c r="BH30" s="398"/>
      <c r="BI30" s="305"/>
      <c r="BJ30" s="304"/>
      <c r="BK30" s="398"/>
      <c r="BL30" s="398"/>
      <c r="BM30" s="398"/>
      <c r="BN30" s="398"/>
      <c r="BO30" s="398"/>
      <c r="BP30" s="398"/>
      <c r="BQ30" s="398"/>
      <c r="BR30" s="398"/>
      <c r="BS30" s="398"/>
      <c r="BT30" s="398"/>
      <c r="BU30" s="398"/>
      <c r="BV30" s="398"/>
      <c r="BW30" s="398"/>
      <c r="BX30" s="398"/>
      <c r="BY30" s="398"/>
      <c r="BZ30" s="398"/>
      <c r="CA30" s="398"/>
      <c r="CB30" s="398"/>
      <c r="CC30" s="398"/>
      <c r="CD30" s="398"/>
      <c r="CE30" s="310"/>
      <c r="CF30" s="286"/>
      <c r="CG30" s="286"/>
      <c r="CH30" s="286"/>
      <c r="CI30" s="272"/>
      <c r="CJ30" s="38"/>
      <c r="CK30" s="39"/>
      <c r="CL30" s="3">
        <v>22</v>
      </c>
      <c r="CM30" s="39"/>
      <c r="CN30" s="39"/>
      <c r="CO30" s="39"/>
      <c r="CP30" s="205"/>
      <c r="CQ30" s="201"/>
      <c r="CR30" s="39"/>
      <c r="CS30" s="39"/>
      <c r="CT30" s="39"/>
      <c r="CU30" s="39"/>
      <c r="CV30" s="39"/>
      <c r="CW30" s="39"/>
      <c r="CX30" s="39"/>
      <c r="CY30" s="39"/>
    </row>
    <row r="31" spans="1:103" s="8" customFormat="1" ht="23.15" customHeight="1" x14ac:dyDescent="0.3">
      <c r="A31" s="37">
        <v>23</v>
      </c>
      <c r="B31" s="36"/>
      <c r="C31" s="77"/>
      <c r="D31" s="301"/>
      <c r="E31" s="302"/>
      <c r="F31" s="295"/>
      <c r="G31" s="296"/>
      <c r="H31" s="396"/>
      <c r="I31" s="396"/>
      <c r="J31" s="396"/>
      <c r="K31" s="396"/>
      <c r="L31" s="396"/>
      <c r="M31" s="396"/>
      <c r="N31" s="396"/>
      <c r="O31" s="396"/>
      <c r="P31" s="396"/>
      <c r="Q31" s="396"/>
      <c r="R31" s="296"/>
      <c r="S31" s="296"/>
      <c r="T31" s="397"/>
      <c r="U31" s="397"/>
      <c r="V31" s="397"/>
      <c r="W31" s="397"/>
      <c r="X31" s="397"/>
      <c r="Y31" s="397"/>
      <c r="Z31" s="397"/>
      <c r="AA31" s="397"/>
      <c r="AB31" s="397"/>
      <c r="AC31" s="397"/>
      <c r="AD31" s="397"/>
      <c r="AE31" s="397"/>
      <c r="AF31" s="397"/>
      <c r="AG31" s="397"/>
      <c r="AH31" s="397"/>
      <c r="AI31" s="397"/>
      <c r="AJ31" s="397"/>
      <c r="AK31" s="397"/>
      <c r="AL31" s="397"/>
      <c r="AM31" s="397"/>
      <c r="AN31" s="397"/>
      <c r="AO31" s="397"/>
      <c r="AP31" s="397"/>
      <c r="AQ31" s="397"/>
      <c r="AR31" s="397"/>
      <c r="AS31" s="397"/>
      <c r="AT31" s="397"/>
      <c r="AU31" s="397"/>
      <c r="AV31" s="397"/>
      <c r="AW31" s="397"/>
      <c r="AX31" s="397"/>
      <c r="AY31" s="397"/>
      <c r="AZ31" s="397"/>
      <c r="BA31" s="397"/>
      <c r="BB31" s="295"/>
      <c r="BC31" s="311"/>
      <c r="BD31" s="399"/>
      <c r="BE31" s="399"/>
      <c r="BF31" s="399"/>
      <c r="BG31" s="399"/>
      <c r="BH31" s="399"/>
      <c r="BI31" s="312"/>
      <c r="BJ31" s="304"/>
      <c r="BK31" s="304"/>
      <c r="BL31" s="304"/>
      <c r="BM31" s="311"/>
      <c r="BN31" s="313"/>
      <c r="BO31" s="314"/>
      <c r="BP31" s="314"/>
      <c r="BQ31" s="314"/>
      <c r="BR31" s="314"/>
      <c r="BS31" s="314"/>
      <c r="BT31" s="314"/>
      <c r="BU31" s="314"/>
      <c r="BV31" s="314"/>
      <c r="BW31" s="314"/>
      <c r="BX31" s="314"/>
      <c r="BY31" s="314"/>
      <c r="BZ31" s="314"/>
      <c r="CA31" s="314"/>
      <c r="CB31" s="314"/>
      <c r="CC31" s="313"/>
      <c r="CD31" s="313"/>
      <c r="CE31" s="275"/>
      <c r="CF31" s="286"/>
      <c r="CG31" s="286"/>
      <c r="CH31" s="286"/>
      <c r="CI31" s="272"/>
      <c r="CJ31" s="38"/>
      <c r="CK31" s="39"/>
      <c r="CL31" s="3">
        <v>23</v>
      </c>
      <c r="CM31" s="39"/>
      <c r="CN31" s="39"/>
      <c r="CO31" s="39"/>
      <c r="CP31" s="205"/>
      <c r="CQ31" s="201"/>
      <c r="CR31" s="39"/>
      <c r="CS31" s="39"/>
      <c r="CT31" s="39"/>
      <c r="CU31" s="39"/>
      <c r="CV31" s="39"/>
      <c r="CW31" s="39"/>
      <c r="CX31" s="39"/>
      <c r="CY31" s="39"/>
    </row>
    <row r="32" spans="1:103" s="8" customFormat="1" ht="23.15" customHeight="1" x14ac:dyDescent="0.3">
      <c r="A32" s="37">
        <v>24</v>
      </c>
      <c r="B32" s="36"/>
      <c r="C32" s="77"/>
      <c r="D32" s="301"/>
      <c r="E32" s="302"/>
      <c r="F32" s="295"/>
      <c r="G32" s="296"/>
      <c r="H32" s="396"/>
      <c r="I32" s="396"/>
      <c r="J32" s="396"/>
      <c r="K32" s="396"/>
      <c r="L32" s="396"/>
      <c r="M32" s="396"/>
      <c r="N32" s="396"/>
      <c r="O32" s="396"/>
      <c r="P32" s="396"/>
      <c r="Q32" s="396"/>
      <c r="R32" s="296"/>
      <c r="S32" s="296"/>
      <c r="T32" s="397"/>
      <c r="U32" s="397"/>
      <c r="V32" s="397"/>
      <c r="W32" s="397"/>
      <c r="X32" s="397"/>
      <c r="Y32" s="397"/>
      <c r="Z32" s="397"/>
      <c r="AA32" s="397"/>
      <c r="AB32" s="397"/>
      <c r="AC32" s="397"/>
      <c r="AD32" s="397"/>
      <c r="AE32" s="397"/>
      <c r="AF32" s="397"/>
      <c r="AG32" s="397"/>
      <c r="AH32" s="397"/>
      <c r="AI32" s="397"/>
      <c r="AJ32" s="397"/>
      <c r="AK32" s="397"/>
      <c r="AL32" s="397"/>
      <c r="AM32" s="397"/>
      <c r="AN32" s="397"/>
      <c r="AO32" s="397"/>
      <c r="AP32" s="397"/>
      <c r="AQ32" s="397"/>
      <c r="AR32" s="397"/>
      <c r="AS32" s="397"/>
      <c r="AT32" s="397"/>
      <c r="AU32" s="397"/>
      <c r="AV32" s="397"/>
      <c r="AW32" s="397"/>
      <c r="AX32" s="397"/>
      <c r="AY32" s="397"/>
      <c r="AZ32" s="397"/>
      <c r="BA32" s="397"/>
      <c r="BB32" s="295"/>
      <c r="BC32" s="311"/>
      <c r="BD32" s="399"/>
      <c r="BE32" s="399"/>
      <c r="BF32" s="399"/>
      <c r="BG32" s="399"/>
      <c r="BH32" s="399"/>
      <c r="BI32" s="312"/>
      <c r="BJ32" s="304"/>
      <c r="BK32" s="304"/>
      <c r="BL32" s="304"/>
      <c r="BM32" s="311"/>
      <c r="BN32" s="313"/>
      <c r="BO32" s="314"/>
      <c r="BP32" s="314"/>
      <c r="BQ32" s="314"/>
      <c r="BR32" s="314"/>
      <c r="BS32" s="314"/>
      <c r="BT32" s="314"/>
      <c r="BU32" s="314"/>
      <c r="BV32" s="314"/>
      <c r="BW32" s="314"/>
      <c r="BX32" s="314"/>
      <c r="BY32" s="314"/>
      <c r="BZ32" s="314"/>
      <c r="CA32" s="314"/>
      <c r="CB32" s="314"/>
      <c r="CC32" s="313"/>
      <c r="CD32" s="313"/>
      <c r="CE32" s="315"/>
      <c r="CF32" s="286"/>
      <c r="CG32" s="286"/>
      <c r="CH32" s="286"/>
      <c r="CI32" s="272"/>
      <c r="CJ32" s="38"/>
      <c r="CK32" s="39"/>
      <c r="CL32" s="3">
        <v>24</v>
      </c>
      <c r="CM32" s="39"/>
      <c r="CN32" s="39"/>
      <c r="CO32" s="39"/>
      <c r="CP32" s="205"/>
      <c r="CQ32" s="201"/>
      <c r="CR32" s="39"/>
      <c r="CS32" s="39"/>
      <c r="CT32" s="39"/>
      <c r="CU32" s="39"/>
      <c r="CV32" s="39"/>
      <c r="CW32" s="39"/>
      <c r="CX32" s="39"/>
      <c r="CY32" s="39"/>
    </row>
    <row r="33" spans="1:103" s="8" customFormat="1" ht="23.15" customHeight="1" thickBot="1" x14ac:dyDescent="0.35">
      <c r="A33" s="37">
        <v>25</v>
      </c>
      <c r="B33" s="36"/>
      <c r="C33" s="77"/>
      <c r="D33" s="301"/>
      <c r="E33" s="302"/>
      <c r="F33" s="295"/>
      <c r="G33" s="296"/>
      <c r="H33" s="316"/>
      <c r="I33" s="296"/>
      <c r="J33" s="296"/>
      <c r="K33" s="296"/>
      <c r="L33" s="296"/>
      <c r="M33" s="296"/>
      <c r="N33" s="296"/>
      <c r="O33" s="296"/>
      <c r="P33" s="317" t="s">
        <v>287</v>
      </c>
      <c r="Q33" s="317"/>
      <c r="R33" s="317"/>
      <c r="S33" s="317"/>
      <c r="T33" s="317"/>
      <c r="U33" s="317"/>
      <c r="V33" s="318"/>
      <c r="W33" s="318"/>
      <c r="X33" s="319"/>
      <c r="Y33" s="319"/>
      <c r="Z33" s="319"/>
      <c r="AA33" s="319"/>
      <c r="AB33" s="319"/>
      <c r="AC33" s="319"/>
      <c r="AD33" s="319"/>
      <c r="AE33" s="319"/>
      <c r="AF33" s="319"/>
      <c r="AG33" s="319"/>
      <c r="AH33" s="319"/>
      <c r="AI33" s="319"/>
      <c r="AJ33" s="319"/>
      <c r="AK33" s="320"/>
      <c r="AL33" s="320"/>
      <c r="AM33" s="308"/>
      <c r="AN33" s="320"/>
      <c r="AO33" s="320"/>
      <c r="AP33" s="308" t="s">
        <v>119</v>
      </c>
      <c r="AQ33" s="308"/>
      <c r="AR33" s="320"/>
      <c r="AS33" s="320"/>
      <c r="AT33" s="320"/>
      <c r="AU33" s="320"/>
      <c r="AV33" s="320"/>
      <c r="AW33" s="320"/>
      <c r="AX33" s="320"/>
      <c r="AY33" s="320"/>
      <c r="AZ33" s="320"/>
      <c r="BA33" s="320"/>
      <c r="BB33" s="320"/>
      <c r="BC33" s="320"/>
      <c r="BD33" s="308"/>
      <c r="BE33" s="299"/>
      <c r="BF33" s="312"/>
      <c r="BG33" s="312"/>
      <c r="BH33" s="312"/>
      <c r="BI33" s="312"/>
      <c r="BJ33" s="304"/>
      <c r="BK33" s="304"/>
      <c r="BL33" s="304"/>
      <c r="BM33" s="321"/>
      <c r="BN33" s="313"/>
      <c r="BO33" s="314"/>
      <c r="BP33" s="314"/>
      <c r="BQ33" s="314"/>
      <c r="BR33" s="314"/>
      <c r="BS33" s="314"/>
      <c r="BT33" s="314"/>
      <c r="BU33" s="314"/>
      <c r="BV33" s="314"/>
      <c r="BW33" s="314"/>
      <c r="BX33" s="314"/>
      <c r="BY33" s="314"/>
      <c r="BZ33" s="314"/>
      <c r="CA33" s="314"/>
      <c r="CB33" s="314"/>
      <c r="CC33" s="314"/>
      <c r="CD33" s="314"/>
      <c r="CE33" s="315"/>
      <c r="CF33" s="286"/>
      <c r="CG33" s="286"/>
      <c r="CH33" s="286"/>
      <c r="CI33" s="272"/>
      <c r="CJ33" s="38"/>
      <c r="CK33" s="39"/>
      <c r="CL33" s="3">
        <v>25</v>
      </c>
      <c r="CM33" s="39"/>
      <c r="CN33" s="39"/>
      <c r="CO33" s="39"/>
      <c r="CP33" s="205"/>
      <c r="CQ33" s="201"/>
      <c r="CR33" s="39"/>
      <c r="CS33" s="39"/>
      <c r="CT33" s="39"/>
      <c r="CU33" s="39"/>
      <c r="CV33" s="39"/>
      <c r="CW33" s="39"/>
      <c r="CX33" s="39"/>
      <c r="CY33" s="39"/>
    </row>
    <row r="34" spans="1:103" s="8" customFormat="1" ht="23.15" customHeight="1" thickTop="1" x14ac:dyDescent="0.3">
      <c r="A34" s="37">
        <v>26</v>
      </c>
      <c r="B34" s="36"/>
      <c r="C34" s="77"/>
      <c r="D34" s="301"/>
      <c r="E34" s="302"/>
      <c r="F34" s="295"/>
      <c r="G34" s="296"/>
      <c r="H34" s="296"/>
      <c r="I34" s="296"/>
      <c r="J34" s="296"/>
      <c r="K34" s="296"/>
      <c r="L34" s="296"/>
      <c r="M34" s="296"/>
      <c r="N34" s="296"/>
      <c r="O34" s="296"/>
      <c r="P34" s="295"/>
      <c r="Q34" s="295"/>
      <c r="R34" s="295"/>
      <c r="S34" s="396"/>
      <c r="T34" s="396"/>
      <c r="U34" s="396"/>
      <c r="V34" s="396"/>
      <c r="W34" s="396"/>
      <c r="X34" s="396"/>
      <c r="Y34" s="396"/>
      <c r="Z34" s="396"/>
      <c r="AA34" s="396"/>
      <c r="AB34" s="396"/>
      <c r="AC34" s="296"/>
      <c r="AD34" s="296"/>
      <c r="AE34" s="397"/>
      <c r="AF34" s="397"/>
      <c r="AG34" s="397"/>
      <c r="AH34" s="397"/>
      <c r="AI34" s="397"/>
      <c r="AJ34" s="397"/>
      <c r="AK34" s="397"/>
      <c r="AL34" s="397"/>
      <c r="AM34" s="397"/>
      <c r="AN34" s="397"/>
      <c r="AO34" s="397"/>
      <c r="AP34" s="397"/>
      <c r="AQ34" s="397"/>
      <c r="AR34" s="397"/>
      <c r="AS34" s="397"/>
      <c r="AT34" s="397"/>
      <c r="AU34" s="397"/>
      <c r="AV34" s="397"/>
      <c r="AW34" s="397"/>
      <c r="AX34" s="397"/>
      <c r="AY34" s="397"/>
      <c r="AZ34" s="397"/>
      <c r="BA34" s="397"/>
      <c r="BB34" s="397"/>
      <c r="BC34" s="397"/>
      <c r="BD34" s="397"/>
      <c r="BE34" s="397"/>
      <c r="BF34" s="296"/>
      <c r="BG34" s="296"/>
      <c r="BH34" s="296"/>
      <c r="BI34" s="296"/>
      <c r="BJ34" s="304"/>
      <c r="BK34" s="304"/>
      <c r="BL34" s="304"/>
      <c r="BM34" s="296"/>
      <c r="BN34" s="313"/>
      <c r="BO34" s="314"/>
      <c r="BP34" s="314"/>
      <c r="BQ34" s="314"/>
      <c r="BR34" s="314"/>
      <c r="BS34" s="314"/>
      <c r="BT34" s="314"/>
      <c r="BU34" s="314"/>
      <c r="BV34" s="314"/>
      <c r="BW34" s="314"/>
      <c r="BX34" s="314"/>
      <c r="BY34" s="314"/>
      <c r="BZ34" s="314"/>
      <c r="CA34" s="314"/>
      <c r="CB34" s="314"/>
      <c r="CC34" s="314"/>
      <c r="CD34" s="314"/>
      <c r="CE34" s="315"/>
      <c r="CF34" s="286"/>
      <c r="CG34" s="286"/>
      <c r="CH34" s="286"/>
      <c r="CI34" s="272"/>
      <c r="CJ34" s="38"/>
      <c r="CK34" s="39"/>
      <c r="CL34" s="3">
        <v>26</v>
      </c>
      <c r="CM34" s="39"/>
      <c r="CN34" s="39"/>
      <c r="CO34" s="39"/>
      <c r="CP34" s="205"/>
      <c r="CQ34" s="201"/>
      <c r="CR34" s="39"/>
      <c r="CS34" s="39"/>
      <c r="CT34" s="39"/>
      <c r="CU34" s="39"/>
      <c r="CV34" s="39"/>
      <c r="CW34" s="39"/>
      <c r="CX34" s="39"/>
      <c r="CY34" s="39"/>
    </row>
    <row r="35" spans="1:103" s="8" customFormat="1" ht="23.15" customHeight="1" x14ac:dyDescent="0.3">
      <c r="A35" s="37">
        <v>27</v>
      </c>
      <c r="B35" s="36"/>
      <c r="C35" s="77"/>
      <c r="D35" s="301"/>
      <c r="E35" s="302"/>
      <c r="F35" s="295"/>
      <c r="G35" s="296"/>
      <c r="H35" s="296"/>
      <c r="I35" s="296"/>
      <c r="J35" s="296"/>
      <c r="K35" s="296"/>
      <c r="L35" s="296"/>
      <c r="M35" s="296"/>
      <c r="N35" s="296"/>
      <c r="O35" s="296"/>
      <c r="P35" s="295"/>
      <c r="Q35" s="295"/>
      <c r="R35" s="295"/>
      <c r="S35" s="396"/>
      <c r="T35" s="396"/>
      <c r="U35" s="396"/>
      <c r="V35" s="396"/>
      <c r="W35" s="396"/>
      <c r="X35" s="396"/>
      <c r="Y35" s="396"/>
      <c r="Z35" s="396"/>
      <c r="AA35" s="396"/>
      <c r="AB35" s="396"/>
      <c r="AC35" s="296"/>
      <c r="AD35" s="296"/>
      <c r="AE35" s="397"/>
      <c r="AF35" s="397"/>
      <c r="AG35" s="397"/>
      <c r="AH35" s="397"/>
      <c r="AI35" s="397"/>
      <c r="AJ35" s="397"/>
      <c r="AK35" s="397"/>
      <c r="AL35" s="397"/>
      <c r="AM35" s="397"/>
      <c r="AN35" s="397"/>
      <c r="AO35" s="397"/>
      <c r="AP35" s="397"/>
      <c r="AQ35" s="397"/>
      <c r="AR35" s="397"/>
      <c r="AS35" s="397"/>
      <c r="AT35" s="397"/>
      <c r="AU35" s="397"/>
      <c r="AV35" s="397"/>
      <c r="AW35" s="397"/>
      <c r="AX35" s="397"/>
      <c r="AY35" s="397"/>
      <c r="AZ35" s="397"/>
      <c r="BA35" s="397"/>
      <c r="BB35" s="397"/>
      <c r="BC35" s="397"/>
      <c r="BD35" s="397"/>
      <c r="BE35" s="397"/>
      <c r="BF35" s="296"/>
      <c r="BG35" s="296"/>
      <c r="BH35" s="296"/>
      <c r="BI35" s="296"/>
      <c r="BJ35" s="304"/>
      <c r="BK35" s="304"/>
      <c r="BL35" s="304"/>
      <c r="BM35" s="296"/>
      <c r="BN35" s="313"/>
      <c r="BO35" s="314"/>
      <c r="BP35" s="314"/>
      <c r="BQ35" s="314"/>
      <c r="BR35" s="314"/>
      <c r="BS35" s="314"/>
      <c r="BT35" s="314"/>
      <c r="BU35" s="314"/>
      <c r="BV35" s="314"/>
      <c r="BW35" s="314"/>
      <c r="BX35" s="314"/>
      <c r="BY35" s="314"/>
      <c r="BZ35" s="314"/>
      <c r="CA35" s="314"/>
      <c r="CB35" s="314"/>
      <c r="CC35" s="314"/>
      <c r="CD35" s="314"/>
      <c r="CE35" s="315"/>
      <c r="CF35" s="286"/>
      <c r="CG35" s="286"/>
      <c r="CH35" s="286"/>
      <c r="CI35" s="272"/>
      <c r="CJ35" s="38"/>
      <c r="CK35" s="39"/>
      <c r="CL35" s="3">
        <v>27</v>
      </c>
      <c r="CM35" s="39"/>
      <c r="CN35" s="39"/>
      <c r="CO35" s="39"/>
      <c r="CP35" s="205"/>
      <c r="CQ35" s="201"/>
      <c r="CR35" s="39"/>
      <c r="CS35" s="39"/>
      <c r="CT35" s="39"/>
      <c r="CU35" s="39"/>
      <c r="CV35" s="39"/>
      <c r="CW35" s="39"/>
      <c r="CX35" s="39"/>
      <c r="CY35" s="39"/>
    </row>
    <row r="36" spans="1:103" s="8" customFormat="1" ht="23.15" customHeight="1" thickBot="1" x14ac:dyDescent="0.35">
      <c r="A36" s="37">
        <v>28</v>
      </c>
      <c r="B36" s="36"/>
      <c r="C36" s="77"/>
      <c r="D36" s="301"/>
      <c r="E36" s="302"/>
      <c r="F36" s="295"/>
      <c r="G36" s="295"/>
      <c r="H36" s="295"/>
      <c r="I36" s="295"/>
      <c r="J36" s="295"/>
      <c r="K36" s="295"/>
      <c r="L36" s="295"/>
      <c r="M36" s="296"/>
      <c r="N36" s="296"/>
      <c r="O36" s="296"/>
      <c r="P36" s="317" t="s">
        <v>117</v>
      </c>
      <c r="Q36" s="308"/>
      <c r="R36" s="308"/>
      <c r="S36" s="308"/>
      <c r="T36" s="308"/>
      <c r="U36" s="308"/>
      <c r="V36" s="308"/>
      <c r="W36" s="322"/>
      <c r="X36" s="320"/>
      <c r="Y36" s="320"/>
      <c r="Z36" s="320"/>
      <c r="AA36" s="320"/>
      <c r="AB36" s="320"/>
      <c r="AC36" s="320"/>
      <c r="AD36" s="320"/>
      <c r="AE36" s="320"/>
      <c r="AF36" s="320"/>
      <c r="AG36" s="320"/>
      <c r="AH36" s="320"/>
      <c r="AI36" s="320"/>
      <c r="AJ36" s="320"/>
      <c r="AK36" s="320"/>
      <c r="AL36" s="320"/>
      <c r="AM36" s="323"/>
      <c r="AN36" s="320"/>
      <c r="AO36" s="320"/>
      <c r="AP36" s="323" t="s">
        <v>120</v>
      </c>
      <c r="AQ36" s="320"/>
      <c r="AR36" s="320"/>
      <c r="AS36" s="320"/>
      <c r="AT36" s="320"/>
      <c r="AU36" s="320"/>
      <c r="AV36" s="320"/>
      <c r="AW36" s="320"/>
      <c r="AX36" s="320"/>
      <c r="AY36" s="320"/>
      <c r="AZ36" s="320"/>
      <c r="BA36" s="320"/>
      <c r="BB36" s="320"/>
      <c r="BC36" s="320"/>
      <c r="BD36" s="323"/>
      <c r="BE36" s="299"/>
      <c r="BF36" s="295"/>
      <c r="BG36" s="295"/>
      <c r="BH36" s="295"/>
      <c r="BI36" s="296"/>
      <c r="BJ36" s="304"/>
      <c r="BK36" s="304"/>
      <c r="BL36" s="304"/>
      <c r="BM36" s="296"/>
      <c r="BN36" s="313"/>
      <c r="BO36" s="314"/>
      <c r="BP36" s="314"/>
      <c r="BQ36" s="314"/>
      <c r="BR36" s="314"/>
      <c r="BS36" s="314"/>
      <c r="BT36" s="314"/>
      <c r="BU36" s="314"/>
      <c r="BV36" s="314"/>
      <c r="BW36" s="314"/>
      <c r="BX36" s="314"/>
      <c r="BY36" s="314"/>
      <c r="BZ36" s="314"/>
      <c r="CA36" s="314"/>
      <c r="CB36" s="314"/>
      <c r="CC36" s="314"/>
      <c r="CD36" s="314"/>
      <c r="CE36" s="315"/>
      <c r="CF36" s="286"/>
      <c r="CG36" s="286"/>
      <c r="CH36" s="286"/>
      <c r="CI36" s="272"/>
      <c r="CJ36" s="38"/>
      <c r="CK36" s="39"/>
      <c r="CL36" s="3">
        <v>28</v>
      </c>
      <c r="CM36" s="39"/>
      <c r="CN36" s="39"/>
      <c r="CO36" s="39"/>
      <c r="CP36" s="205"/>
      <c r="CQ36" s="201"/>
      <c r="CR36" s="39"/>
      <c r="CS36" s="39"/>
      <c r="CT36" s="39"/>
      <c r="CU36" s="39"/>
      <c r="CV36" s="39"/>
      <c r="CW36" s="39"/>
      <c r="CX36" s="39"/>
      <c r="CY36" s="39"/>
    </row>
    <row r="37" spans="1:103" s="8" customFormat="1" ht="23.15" customHeight="1" thickTop="1" x14ac:dyDescent="0.3">
      <c r="A37" s="37">
        <v>29</v>
      </c>
      <c r="B37" s="36"/>
      <c r="C37" s="77"/>
      <c r="D37" s="301"/>
      <c r="E37" s="302"/>
      <c r="F37" s="295"/>
      <c r="G37" s="295"/>
      <c r="H37" s="295"/>
      <c r="I37" s="295"/>
      <c r="J37" s="295"/>
      <c r="K37" s="295"/>
      <c r="L37" s="295"/>
      <c r="M37" s="295"/>
      <c r="N37" s="295"/>
      <c r="O37" s="295"/>
      <c r="P37" s="295"/>
      <c r="Q37" s="295"/>
      <c r="R37" s="295"/>
      <c r="S37" s="295"/>
      <c r="T37" s="295"/>
      <c r="U37" s="295"/>
      <c r="V37" s="295"/>
      <c r="W37" s="295"/>
      <c r="X37" s="295"/>
      <c r="Y37" s="296"/>
      <c r="Z37" s="296"/>
      <c r="AA37" s="295"/>
      <c r="AB37" s="295"/>
      <c r="AC37" s="295"/>
      <c r="AD37" s="295"/>
      <c r="AE37" s="296"/>
      <c r="AF37" s="296"/>
      <c r="AG37" s="304"/>
      <c r="AH37" s="304"/>
      <c r="AI37" s="304"/>
      <c r="AJ37" s="304"/>
      <c r="AK37" s="304"/>
      <c r="AL37" s="304"/>
      <c r="AM37" s="296"/>
      <c r="AN37" s="296"/>
      <c r="AO37" s="296"/>
      <c r="AP37" s="296"/>
      <c r="AQ37" s="296"/>
      <c r="AR37" s="296"/>
      <c r="AS37" s="296"/>
      <c r="AT37" s="296"/>
      <c r="AU37" s="296"/>
      <c r="AV37" s="296"/>
      <c r="AW37" s="296"/>
      <c r="AX37" s="296"/>
      <c r="AY37" s="296"/>
      <c r="AZ37" s="296"/>
      <c r="BA37" s="295"/>
      <c r="BB37" s="295"/>
      <c r="BC37" s="296"/>
      <c r="BD37" s="296"/>
      <c r="BE37" s="296"/>
      <c r="BF37" s="295"/>
      <c r="BG37" s="295"/>
      <c r="BH37" s="295"/>
      <c r="BI37" s="296"/>
      <c r="BJ37" s="304"/>
      <c r="BK37" s="304"/>
      <c r="BL37" s="304"/>
      <c r="BM37" s="296"/>
      <c r="BN37" s="313"/>
      <c r="BO37" s="314"/>
      <c r="BP37" s="314"/>
      <c r="BQ37" s="314"/>
      <c r="BR37" s="314"/>
      <c r="BS37" s="314"/>
      <c r="BT37" s="314"/>
      <c r="BU37" s="314"/>
      <c r="BV37" s="314"/>
      <c r="BW37" s="314"/>
      <c r="BX37" s="314"/>
      <c r="BY37" s="314"/>
      <c r="BZ37" s="314"/>
      <c r="CA37" s="314"/>
      <c r="CB37" s="314"/>
      <c r="CC37" s="314"/>
      <c r="CD37" s="314"/>
      <c r="CE37" s="315"/>
      <c r="CF37" s="286"/>
      <c r="CG37" s="286"/>
      <c r="CH37" s="286"/>
      <c r="CI37" s="272"/>
      <c r="CJ37" s="38"/>
      <c r="CK37" s="39"/>
      <c r="CL37" s="3">
        <v>29</v>
      </c>
      <c r="CM37" s="39"/>
      <c r="CN37" s="39"/>
      <c r="CO37" s="39"/>
      <c r="CP37" s="205"/>
      <c r="CQ37" s="201"/>
      <c r="CR37" s="39"/>
      <c r="CS37" s="39"/>
      <c r="CT37" s="39"/>
      <c r="CU37" s="39"/>
      <c r="CV37" s="39"/>
      <c r="CW37" s="39"/>
      <c r="CX37" s="39"/>
      <c r="CY37" s="39"/>
    </row>
    <row r="38" spans="1:103" s="8" customFormat="1" ht="23.15" customHeight="1" x14ac:dyDescent="0.3">
      <c r="A38" s="37">
        <v>30</v>
      </c>
      <c r="B38" s="36"/>
      <c r="C38" s="77"/>
      <c r="D38" s="301"/>
      <c r="E38" s="302"/>
      <c r="F38" s="295"/>
      <c r="G38" s="295"/>
      <c r="H38" s="295"/>
      <c r="I38" s="295"/>
      <c r="J38" s="295"/>
      <c r="K38" s="295"/>
      <c r="L38" s="295"/>
      <c r="M38" s="295"/>
      <c r="N38" s="295"/>
      <c r="O38" s="295"/>
      <c r="P38" s="295"/>
      <c r="Q38" s="295"/>
      <c r="R38" s="295"/>
      <c r="S38" s="295"/>
      <c r="T38" s="295"/>
      <c r="U38" s="295"/>
      <c r="V38" s="295"/>
      <c r="W38" s="295"/>
      <c r="X38" s="295"/>
      <c r="Y38" s="296"/>
      <c r="Z38" s="296"/>
      <c r="AA38" s="295"/>
      <c r="AB38" s="295"/>
      <c r="AC38" s="295"/>
      <c r="AD38" s="295"/>
      <c r="AE38" s="296"/>
      <c r="AF38" s="296"/>
      <c r="AG38" s="304"/>
      <c r="AH38" s="304"/>
      <c r="AI38" s="304"/>
      <c r="AJ38" s="304"/>
      <c r="AK38" s="304"/>
      <c r="AL38" s="304"/>
      <c r="AM38" s="296"/>
      <c r="AN38" s="296"/>
      <c r="AO38" s="296"/>
      <c r="AP38" s="296"/>
      <c r="AQ38" s="296"/>
      <c r="AR38" s="296"/>
      <c r="AS38" s="296"/>
      <c r="AT38" s="296"/>
      <c r="AU38" s="296"/>
      <c r="AV38" s="296"/>
      <c r="AW38" s="296"/>
      <c r="AX38" s="296"/>
      <c r="AY38" s="296"/>
      <c r="AZ38" s="296"/>
      <c r="BA38" s="295"/>
      <c r="BB38" s="295"/>
      <c r="BC38" s="296"/>
      <c r="BD38" s="296"/>
      <c r="BE38" s="296"/>
      <c r="BF38" s="295"/>
      <c r="BG38" s="295"/>
      <c r="BH38" s="295"/>
      <c r="BI38" s="296"/>
      <c r="BJ38" s="304"/>
      <c r="BK38" s="304"/>
      <c r="BL38" s="304"/>
      <c r="BM38" s="296"/>
      <c r="BN38" s="313"/>
      <c r="BO38" s="314"/>
      <c r="BP38" s="314"/>
      <c r="BQ38" s="314"/>
      <c r="BR38" s="314"/>
      <c r="BS38" s="314"/>
      <c r="BT38" s="314"/>
      <c r="BU38" s="314"/>
      <c r="BV38" s="314"/>
      <c r="BW38" s="314"/>
      <c r="BX38" s="314"/>
      <c r="BY38" s="314"/>
      <c r="BZ38" s="314"/>
      <c r="CA38" s="314"/>
      <c r="CB38" s="314"/>
      <c r="CC38" s="314"/>
      <c r="CD38" s="314"/>
      <c r="CE38" s="315"/>
      <c r="CF38" s="286"/>
      <c r="CG38" s="286"/>
      <c r="CH38" s="286"/>
      <c r="CI38" s="272"/>
      <c r="CJ38" s="38"/>
      <c r="CK38" s="39"/>
      <c r="CL38" s="3">
        <v>30</v>
      </c>
      <c r="CM38" s="39"/>
      <c r="CN38" s="39"/>
      <c r="CO38" s="39"/>
      <c r="CP38" s="205"/>
      <c r="CQ38" s="201"/>
      <c r="CR38" s="39"/>
      <c r="CS38" s="39"/>
      <c r="CT38" s="39"/>
      <c r="CU38" s="39"/>
      <c r="CV38" s="39"/>
      <c r="CW38" s="39"/>
      <c r="CX38" s="39"/>
      <c r="CY38" s="39"/>
    </row>
    <row r="39" spans="1:103" s="131" customFormat="1" ht="23.15" customHeight="1" thickBot="1" x14ac:dyDescent="0.35">
      <c r="A39" s="125">
        <v>31</v>
      </c>
      <c r="B39" s="126"/>
      <c r="C39" s="127"/>
      <c r="D39" s="324"/>
      <c r="E39" s="325"/>
      <c r="F39" s="326"/>
      <c r="G39" s="326"/>
      <c r="H39" s="326"/>
      <c r="I39" s="326"/>
      <c r="J39" s="326"/>
      <c r="K39" s="326"/>
      <c r="L39" s="326"/>
      <c r="M39" s="305"/>
      <c r="N39" s="305"/>
      <c r="O39" s="305"/>
      <c r="P39" s="317" t="s">
        <v>199</v>
      </c>
      <c r="Q39" s="327"/>
      <c r="R39" s="327"/>
      <c r="S39" s="327"/>
      <c r="T39" s="327"/>
      <c r="U39" s="327"/>
      <c r="V39" s="328"/>
      <c r="W39" s="328"/>
      <c r="X39" s="328"/>
      <c r="Y39" s="328"/>
      <c r="Z39" s="328"/>
      <c r="AA39" s="328"/>
      <c r="AB39" s="328"/>
      <c r="AC39" s="328"/>
      <c r="AD39" s="328"/>
      <c r="AE39" s="328"/>
      <c r="AF39" s="328"/>
      <c r="AG39" s="328"/>
      <c r="AH39" s="328"/>
      <c r="AI39" s="328"/>
      <c r="AJ39" s="328"/>
      <c r="AK39" s="328"/>
      <c r="AL39" s="328"/>
      <c r="AM39" s="323"/>
      <c r="AN39" s="328"/>
      <c r="AO39" s="328"/>
      <c r="AP39" s="323" t="s">
        <v>120</v>
      </c>
      <c r="AQ39" s="328"/>
      <c r="AR39" s="328"/>
      <c r="AS39" s="328"/>
      <c r="AT39" s="328"/>
      <c r="AU39" s="328"/>
      <c r="AV39" s="328"/>
      <c r="AW39" s="328"/>
      <c r="AX39" s="328"/>
      <c r="AY39" s="328"/>
      <c r="AZ39" s="328"/>
      <c r="BA39" s="328"/>
      <c r="BB39" s="328"/>
      <c r="BC39" s="328"/>
      <c r="BD39" s="328"/>
      <c r="BE39" s="307"/>
      <c r="BF39" s="326"/>
      <c r="BG39" s="326"/>
      <c r="BH39" s="326"/>
      <c r="BI39" s="305"/>
      <c r="BJ39" s="303"/>
      <c r="BK39" s="303"/>
      <c r="BL39" s="303"/>
      <c r="BM39" s="305"/>
      <c r="BN39" s="329"/>
      <c r="BO39" s="330"/>
      <c r="BP39" s="330"/>
      <c r="BQ39" s="330"/>
      <c r="BR39" s="330"/>
      <c r="BS39" s="330"/>
      <c r="BT39" s="330"/>
      <c r="BU39" s="330"/>
      <c r="BV39" s="330"/>
      <c r="BW39" s="330"/>
      <c r="BX39" s="330"/>
      <c r="BY39" s="330"/>
      <c r="BZ39" s="330"/>
      <c r="CA39" s="330"/>
      <c r="CB39" s="330"/>
      <c r="CC39" s="330"/>
      <c r="CD39" s="330"/>
      <c r="CE39" s="331"/>
      <c r="CF39" s="310"/>
      <c r="CG39" s="310"/>
      <c r="CH39" s="310"/>
      <c r="CI39" s="332"/>
      <c r="CJ39" s="128"/>
      <c r="CK39" s="129"/>
      <c r="CL39" s="130">
        <v>31</v>
      </c>
      <c r="CM39" s="129"/>
      <c r="CN39" s="129"/>
      <c r="CO39" s="129"/>
      <c r="CP39" s="205"/>
      <c r="CQ39" s="201"/>
      <c r="CR39" s="39"/>
      <c r="CS39" s="39"/>
      <c r="CT39" s="39"/>
      <c r="CU39" s="39"/>
      <c r="CV39" s="39"/>
      <c r="CW39" s="39"/>
      <c r="CX39" s="129"/>
      <c r="CY39" s="129"/>
    </row>
    <row r="40" spans="1:103" s="8" customFormat="1" ht="23.15" customHeight="1" thickTop="1" x14ac:dyDescent="0.3">
      <c r="A40" s="37">
        <v>32</v>
      </c>
      <c r="B40" s="36"/>
      <c r="C40" s="36"/>
      <c r="D40" s="333"/>
      <c r="E40" s="334"/>
      <c r="F40" s="263"/>
      <c r="G40" s="263"/>
      <c r="H40" s="263"/>
      <c r="I40" s="263"/>
      <c r="J40" s="263"/>
      <c r="K40" s="263"/>
      <c r="L40" s="263"/>
      <c r="M40" s="263"/>
      <c r="N40" s="263"/>
      <c r="O40" s="263"/>
      <c r="P40" s="263"/>
      <c r="Q40" s="263"/>
      <c r="R40" s="263"/>
      <c r="S40" s="263"/>
      <c r="T40" s="263"/>
      <c r="U40" s="263"/>
      <c r="V40" s="263"/>
      <c r="W40" s="263"/>
      <c r="X40" s="263"/>
      <c r="Y40" s="286"/>
      <c r="Z40" s="286"/>
      <c r="AA40" s="263"/>
      <c r="AB40" s="263"/>
      <c r="AC40" s="263"/>
      <c r="AD40" s="263"/>
      <c r="AE40" s="286"/>
      <c r="AF40" s="286"/>
      <c r="AG40" s="275"/>
      <c r="AH40" s="275"/>
      <c r="AI40" s="275"/>
      <c r="AJ40" s="275"/>
      <c r="AK40" s="275"/>
      <c r="AL40" s="275"/>
      <c r="AM40" s="286"/>
      <c r="AN40" s="286"/>
      <c r="AO40" s="286"/>
      <c r="AP40" s="286"/>
      <c r="AQ40" s="286"/>
      <c r="AR40" s="286"/>
      <c r="AS40" s="286"/>
      <c r="AT40" s="286"/>
      <c r="AU40" s="286"/>
      <c r="AV40" s="286"/>
      <c r="AW40" s="286"/>
      <c r="AX40" s="286"/>
      <c r="AY40" s="286"/>
      <c r="AZ40" s="286"/>
      <c r="BA40" s="263"/>
      <c r="BB40" s="263"/>
      <c r="BC40" s="286"/>
      <c r="BD40" s="286"/>
      <c r="BE40" s="286"/>
      <c r="BF40" s="263"/>
      <c r="BG40" s="263"/>
      <c r="BH40" s="263"/>
      <c r="BI40" s="286"/>
      <c r="BJ40" s="275"/>
      <c r="BK40" s="275"/>
      <c r="BL40" s="275"/>
      <c r="BM40" s="286"/>
      <c r="BN40" s="335"/>
      <c r="BO40" s="315"/>
      <c r="BP40" s="315"/>
      <c r="BQ40" s="315"/>
      <c r="BR40" s="315"/>
      <c r="BS40" s="315"/>
      <c r="BT40" s="315"/>
      <c r="BU40" s="315"/>
      <c r="BV40" s="315"/>
      <c r="BW40" s="315"/>
      <c r="BX40" s="315"/>
      <c r="BY40" s="315"/>
      <c r="BZ40" s="315"/>
      <c r="CA40" s="315"/>
      <c r="CB40" s="315"/>
      <c r="CC40" s="315"/>
      <c r="CD40" s="315"/>
      <c r="CE40" s="315"/>
      <c r="CF40" s="286"/>
      <c r="CG40" s="286"/>
      <c r="CH40" s="286"/>
      <c r="CI40" s="272"/>
      <c r="CJ40" s="38"/>
      <c r="CK40" s="39"/>
      <c r="CL40" s="3">
        <v>32</v>
      </c>
      <c r="CM40" s="39"/>
      <c r="CN40" s="39"/>
      <c r="CO40" s="39"/>
      <c r="CP40" s="205"/>
      <c r="CQ40" s="201"/>
      <c r="CR40" s="39"/>
      <c r="CS40" s="39"/>
      <c r="CT40" s="39"/>
      <c r="CU40" s="39"/>
      <c r="CV40" s="39"/>
      <c r="CW40" s="39"/>
      <c r="CX40" s="39"/>
      <c r="CY40" s="39"/>
    </row>
    <row r="41" spans="1:103" s="8" customFormat="1" ht="23.15" customHeight="1" x14ac:dyDescent="0.3">
      <c r="A41" s="37">
        <v>33</v>
      </c>
      <c r="B41" s="36"/>
      <c r="C41" s="36"/>
      <c r="D41" s="333"/>
      <c r="E41" s="334"/>
      <c r="F41" s="263"/>
      <c r="G41" s="263"/>
      <c r="H41" s="263"/>
      <c r="I41" s="263"/>
      <c r="J41" s="263"/>
      <c r="K41" s="263"/>
      <c r="L41" s="263"/>
      <c r="M41" s="263"/>
      <c r="N41" s="263"/>
      <c r="O41" s="263"/>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0"/>
      <c r="AM41" s="300"/>
      <c r="AN41" s="300"/>
      <c r="AO41" s="300"/>
      <c r="AP41" s="300"/>
      <c r="AQ41" s="300"/>
      <c r="AR41" s="300"/>
      <c r="AS41" s="300"/>
      <c r="AT41" s="300"/>
      <c r="AU41" s="300"/>
      <c r="AV41" s="300"/>
      <c r="AW41" s="300"/>
      <c r="AX41" s="300"/>
      <c r="AY41" s="300"/>
      <c r="AZ41" s="300"/>
      <c r="BA41" s="300"/>
      <c r="BB41" s="300"/>
      <c r="BC41" s="300"/>
      <c r="BD41" s="300"/>
      <c r="BE41" s="300"/>
      <c r="BF41" s="300"/>
      <c r="BG41" s="300"/>
      <c r="BH41" s="300"/>
      <c r="BI41" s="300"/>
      <c r="BJ41" s="300"/>
      <c r="BK41" s="300"/>
      <c r="BL41" s="300"/>
      <c r="BM41" s="300"/>
      <c r="BN41" s="300"/>
      <c r="BO41" s="300"/>
      <c r="BP41" s="300"/>
      <c r="BQ41" s="300"/>
      <c r="BR41" s="315"/>
      <c r="BS41" s="315"/>
      <c r="BT41" s="315"/>
      <c r="BU41" s="315"/>
      <c r="BV41" s="315"/>
      <c r="BW41" s="315"/>
      <c r="BX41" s="315"/>
      <c r="BY41" s="315"/>
      <c r="BZ41" s="315"/>
      <c r="CA41" s="315"/>
      <c r="CB41" s="315"/>
      <c r="CC41" s="315"/>
      <c r="CD41" s="315"/>
      <c r="CE41" s="315"/>
      <c r="CF41" s="286"/>
      <c r="CG41" s="286"/>
      <c r="CH41" s="286"/>
      <c r="CI41" s="272"/>
      <c r="CJ41" s="38"/>
      <c r="CK41" s="39"/>
      <c r="CL41" s="3">
        <v>33</v>
      </c>
      <c r="CM41" s="39"/>
      <c r="CN41" s="39"/>
      <c r="CO41" s="39"/>
      <c r="CP41" s="205"/>
      <c r="CQ41" s="201"/>
      <c r="CR41" s="39"/>
      <c r="CS41" s="39"/>
      <c r="CT41" s="39"/>
      <c r="CU41" s="39"/>
      <c r="CV41" s="39"/>
      <c r="CW41" s="39"/>
      <c r="CX41" s="39"/>
      <c r="CY41" s="39"/>
    </row>
    <row r="42" spans="1:103" s="8" customFormat="1" ht="23.15" customHeight="1" thickBot="1" x14ac:dyDescent="0.35">
      <c r="A42" s="37">
        <v>34</v>
      </c>
      <c r="B42" s="36"/>
      <c r="C42" s="36"/>
      <c r="D42" s="333"/>
      <c r="E42" s="334"/>
      <c r="F42" s="263"/>
      <c r="G42" s="263"/>
      <c r="H42" s="263"/>
      <c r="I42" s="263"/>
      <c r="J42" s="263"/>
      <c r="K42" s="263"/>
      <c r="L42" s="263"/>
      <c r="M42" s="295"/>
      <c r="N42" s="295"/>
      <c r="O42" s="295"/>
      <c r="P42" s="317" t="s">
        <v>118</v>
      </c>
      <c r="Q42" s="327"/>
      <c r="R42" s="327"/>
      <c r="S42" s="327"/>
      <c r="T42" s="327"/>
      <c r="U42" s="327"/>
      <c r="V42" s="328"/>
      <c r="W42" s="328"/>
      <c r="X42" s="328"/>
      <c r="Y42" s="328"/>
      <c r="Z42" s="328"/>
      <c r="AA42" s="328"/>
      <c r="AB42" s="328"/>
      <c r="AC42" s="328"/>
      <c r="AD42" s="328"/>
      <c r="AE42" s="328"/>
      <c r="AF42" s="328"/>
      <c r="AG42" s="328"/>
      <c r="AH42" s="328"/>
      <c r="AI42" s="328"/>
      <c r="AJ42" s="328"/>
      <c r="AK42" s="328"/>
      <c r="AL42" s="328"/>
      <c r="AM42" s="323"/>
      <c r="AN42" s="328"/>
      <c r="AO42" s="328"/>
      <c r="AP42" s="323" t="s">
        <v>120</v>
      </c>
      <c r="AQ42" s="328"/>
      <c r="AR42" s="328"/>
      <c r="AS42" s="328"/>
      <c r="AT42" s="328"/>
      <c r="AU42" s="328"/>
      <c r="AV42" s="328"/>
      <c r="AW42" s="328"/>
      <c r="AX42" s="328"/>
      <c r="AY42" s="328"/>
      <c r="AZ42" s="328"/>
      <c r="BA42" s="328"/>
      <c r="BB42" s="328"/>
      <c r="BC42" s="328"/>
      <c r="BD42" s="328"/>
      <c r="BE42" s="299"/>
      <c r="BF42" s="299"/>
      <c r="BG42" s="299"/>
      <c r="BH42" s="299"/>
      <c r="BI42" s="299"/>
      <c r="BJ42" s="299"/>
      <c r="BK42" s="299"/>
      <c r="BL42" s="299"/>
      <c r="BM42" s="299"/>
      <c r="BN42" s="299"/>
      <c r="BO42" s="299"/>
      <c r="BP42" s="299"/>
      <c r="BQ42" s="299"/>
      <c r="BR42" s="314"/>
      <c r="BS42" s="315"/>
      <c r="BT42" s="315"/>
      <c r="BU42" s="315"/>
      <c r="BV42" s="315"/>
      <c r="BW42" s="315"/>
      <c r="BX42" s="315"/>
      <c r="BY42" s="315"/>
      <c r="BZ42" s="315"/>
      <c r="CA42" s="315"/>
      <c r="CB42" s="315"/>
      <c r="CC42" s="315"/>
      <c r="CD42" s="315"/>
      <c r="CE42" s="315"/>
      <c r="CF42" s="286"/>
      <c r="CG42" s="286"/>
      <c r="CH42" s="286"/>
      <c r="CI42" s="272"/>
      <c r="CJ42" s="38"/>
      <c r="CK42" s="39"/>
      <c r="CL42" s="3">
        <v>34</v>
      </c>
      <c r="CM42" s="39"/>
      <c r="CN42" s="39"/>
      <c r="CO42" s="39"/>
      <c r="CP42" s="205"/>
      <c r="CQ42" s="201"/>
      <c r="CR42" s="39"/>
      <c r="CS42" s="39"/>
      <c r="CT42" s="39"/>
      <c r="CU42" s="39"/>
      <c r="CV42" s="39"/>
      <c r="CW42" s="39"/>
      <c r="CX42" s="39"/>
      <c r="CY42" s="39"/>
    </row>
    <row r="43" spans="1:103" s="8" customFormat="1" ht="23.15" customHeight="1" thickTop="1" x14ac:dyDescent="0.3">
      <c r="A43" s="37">
        <v>35</v>
      </c>
      <c r="B43" s="36"/>
      <c r="C43" s="36"/>
      <c r="D43" s="333"/>
      <c r="E43" s="334"/>
      <c r="F43" s="263"/>
      <c r="G43" s="263"/>
      <c r="H43" s="263"/>
      <c r="I43" s="263"/>
      <c r="J43" s="263"/>
      <c r="K43" s="263"/>
      <c r="L43" s="263"/>
      <c r="M43" s="295"/>
      <c r="N43" s="295"/>
      <c r="O43" s="295"/>
      <c r="P43" s="295"/>
      <c r="Q43" s="295"/>
      <c r="R43" s="295"/>
      <c r="S43" s="295"/>
      <c r="T43" s="295"/>
      <c r="U43" s="295"/>
      <c r="V43" s="295"/>
      <c r="W43" s="295"/>
      <c r="X43" s="295"/>
      <c r="Y43" s="296"/>
      <c r="Z43" s="296"/>
      <c r="AA43" s="295"/>
      <c r="AB43" s="295"/>
      <c r="AC43" s="295"/>
      <c r="AD43" s="295"/>
      <c r="AE43" s="296"/>
      <c r="AF43" s="296"/>
      <c r="AG43" s="304"/>
      <c r="AH43" s="304"/>
      <c r="AI43" s="304"/>
      <c r="AJ43" s="304"/>
      <c r="AK43" s="304"/>
      <c r="AL43" s="304"/>
      <c r="AM43" s="296"/>
      <c r="AN43" s="296"/>
      <c r="AO43" s="296"/>
      <c r="AP43" s="296"/>
      <c r="AQ43" s="296"/>
      <c r="AR43" s="296"/>
      <c r="AS43" s="296"/>
      <c r="AT43" s="296"/>
      <c r="AU43" s="296"/>
      <c r="AV43" s="296"/>
      <c r="AW43" s="296"/>
      <c r="AX43" s="296"/>
      <c r="AY43" s="296"/>
      <c r="AZ43" s="296"/>
      <c r="BA43" s="295"/>
      <c r="BB43" s="295"/>
      <c r="BC43" s="296"/>
      <c r="BD43" s="296"/>
      <c r="BE43" s="296"/>
      <c r="BF43" s="295"/>
      <c r="BG43" s="295"/>
      <c r="BH43" s="295"/>
      <c r="BI43" s="296"/>
      <c r="BJ43" s="304"/>
      <c r="BK43" s="304"/>
      <c r="BL43" s="304"/>
      <c r="BM43" s="296"/>
      <c r="BN43" s="313"/>
      <c r="BO43" s="314"/>
      <c r="BP43" s="314"/>
      <c r="BQ43" s="314"/>
      <c r="BR43" s="314"/>
      <c r="BS43" s="315"/>
      <c r="BT43" s="315"/>
      <c r="BU43" s="315"/>
      <c r="BV43" s="315"/>
      <c r="BW43" s="315"/>
      <c r="BX43" s="315"/>
      <c r="BY43" s="315"/>
      <c r="BZ43" s="315"/>
      <c r="CA43" s="315"/>
      <c r="CB43" s="315"/>
      <c r="CC43" s="315"/>
      <c r="CD43" s="315"/>
      <c r="CE43" s="315"/>
      <c r="CF43" s="286"/>
      <c r="CG43" s="286"/>
      <c r="CH43" s="286"/>
      <c r="CI43" s="272"/>
      <c r="CJ43" s="38"/>
      <c r="CK43" s="39"/>
      <c r="CL43" s="3">
        <v>35</v>
      </c>
      <c r="CM43" s="39"/>
      <c r="CN43" s="39"/>
      <c r="CO43" s="39"/>
      <c r="CP43" s="205"/>
      <c r="CQ43" s="201"/>
      <c r="CR43" s="39"/>
      <c r="CS43" s="39"/>
      <c r="CT43" s="39"/>
      <c r="CU43" s="39"/>
      <c r="CV43" s="39"/>
      <c r="CW43" s="39"/>
      <c r="CX43" s="39"/>
      <c r="CY43" s="39"/>
    </row>
    <row r="44" spans="1:103" s="8" customFormat="1" ht="23.15" customHeight="1" x14ac:dyDescent="0.3">
      <c r="A44" s="37">
        <v>36</v>
      </c>
      <c r="B44" s="36"/>
      <c r="C44" s="36"/>
      <c r="D44" s="333"/>
      <c r="E44" s="334"/>
      <c r="F44" s="263"/>
      <c r="G44" s="263"/>
      <c r="H44" s="263"/>
      <c r="I44" s="263"/>
      <c r="J44" s="263"/>
      <c r="K44" s="263"/>
      <c r="L44" s="263"/>
      <c r="M44" s="295"/>
      <c r="N44" s="295"/>
      <c r="O44" s="295"/>
      <c r="P44" s="295"/>
      <c r="Q44" s="295"/>
      <c r="R44" s="300"/>
      <c r="S44" s="300"/>
      <c r="T44" s="300"/>
      <c r="U44" s="300"/>
      <c r="V44" s="300"/>
      <c r="W44" s="300"/>
      <c r="X44" s="300"/>
      <c r="Y44" s="300"/>
      <c r="Z44" s="300"/>
      <c r="AA44" s="300"/>
      <c r="AB44" s="300"/>
      <c r="AC44" s="300"/>
      <c r="AD44" s="300"/>
      <c r="AE44" s="300"/>
      <c r="AF44" s="300"/>
      <c r="AG44" s="300"/>
      <c r="AH44" s="300"/>
      <c r="AI44" s="300"/>
      <c r="AJ44" s="300"/>
      <c r="AK44" s="300"/>
      <c r="AL44" s="300"/>
      <c r="AM44" s="300"/>
      <c r="AN44" s="300"/>
      <c r="AO44" s="300"/>
      <c r="AP44" s="300"/>
      <c r="AQ44" s="300"/>
      <c r="AR44" s="300"/>
      <c r="AS44" s="300"/>
      <c r="AT44" s="300"/>
      <c r="AU44" s="300"/>
      <c r="AV44" s="300"/>
      <c r="AW44" s="300"/>
      <c r="AX44" s="300"/>
      <c r="AY44" s="300"/>
      <c r="AZ44" s="300"/>
      <c r="BA44" s="300"/>
      <c r="BB44" s="300"/>
      <c r="BC44" s="300"/>
      <c r="BD44" s="300"/>
      <c r="BE44" s="300"/>
      <c r="BF44" s="300"/>
      <c r="BG44" s="300"/>
      <c r="BH44" s="300"/>
      <c r="BI44" s="300"/>
      <c r="BJ44" s="300"/>
      <c r="BK44" s="300"/>
      <c r="BL44" s="300"/>
      <c r="BM44" s="300"/>
      <c r="BN44" s="300"/>
      <c r="BO44" s="300"/>
      <c r="BP44" s="300"/>
      <c r="BQ44" s="300"/>
      <c r="BR44" s="314"/>
      <c r="BS44" s="315"/>
      <c r="BT44" s="315"/>
      <c r="BU44" s="315"/>
      <c r="BV44" s="315"/>
      <c r="BW44" s="315"/>
      <c r="BX44" s="315"/>
      <c r="BY44" s="315"/>
      <c r="BZ44" s="315"/>
      <c r="CA44" s="315"/>
      <c r="CB44" s="315"/>
      <c r="CC44" s="315"/>
      <c r="CD44" s="315"/>
      <c r="CE44" s="315"/>
      <c r="CF44" s="286"/>
      <c r="CG44" s="286"/>
      <c r="CH44" s="286"/>
      <c r="CI44" s="272"/>
      <c r="CJ44" s="38"/>
      <c r="CK44" s="39"/>
      <c r="CL44" s="3">
        <v>36</v>
      </c>
      <c r="CM44" s="39"/>
      <c r="CN44" s="39"/>
      <c r="CO44" s="39"/>
      <c r="CP44" s="205"/>
      <c r="CQ44" s="201"/>
      <c r="CR44" s="39"/>
      <c r="CS44" s="39"/>
      <c r="CT44" s="39"/>
      <c r="CU44" s="39"/>
      <c r="CV44" s="39"/>
      <c r="CW44" s="39"/>
      <c r="CX44" s="39"/>
      <c r="CY44" s="39"/>
    </row>
    <row r="45" spans="1:103" s="8" customFormat="1" ht="23.15" customHeight="1" x14ac:dyDescent="0.3">
      <c r="A45" s="37">
        <v>37</v>
      </c>
      <c r="B45" s="36"/>
      <c r="C45" s="36"/>
      <c r="D45" s="333"/>
      <c r="E45" s="334"/>
      <c r="F45" s="263"/>
      <c r="G45" s="263"/>
      <c r="H45" s="263"/>
      <c r="I45" s="263"/>
      <c r="J45" s="263"/>
      <c r="K45" s="263"/>
      <c r="L45" s="263"/>
      <c r="M45" s="295"/>
      <c r="N45" s="295"/>
      <c r="O45" s="295"/>
      <c r="P45" s="295"/>
      <c r="Q45" s="336" t="s">
        <v>14</v>
      </c>
      <c r="R45" s="296"/>
      <c r="S45" s="337"/>
      <c r="T45" s="296"/>
      <c r="U45" s="296"/>
      <c r="V45" s="296"/>
      <c r="W45" s="296"/>
      <c r="X45" s="296"/>
      <c r="Y45" s="296"/>
      <c r="Z45" s="296"/>
      <c r="AA45" s="296"/>
      <c r="AB45" s="296"/>
      <c r="AC45" s="296"/>
      <c r="AD45" s="296"/>
      <c r="AE45" s="296"/>
      <c r="AF45" s="296"/>
      <c r="AG45" s="296"/>
      <c r="AH45" s="296"/>
      <c r="AI45" s="296"/>
      <c r="AJ45" s="296"/>
      <c r="AK45" s="296"/>
      <c r="AL45" s="296"/>
      <c r="AM45" s="296"/>
      <c r="AN45" s="296"/>
      <c r="AO45" s="296"/>
      <c r="AP45" s="296"/>
      <c r="AQ45" s="296"/>
      <c r="AR45" s="296"/>
      <c r="AS45" s="296"/>
      <c r="AT45" s="296"/>
      <c r="AU45" s="296"/>
      <c r="AV45" s="296"/>
      <c r="AW45" s="296"/>
      <c r="AX45" s="296"/>
      <c r="AY45" s="296"/>
      <c r="AZ45" s="296"/>
      <c r="BA45" s="296"/>
      <c r="BB45" s="296"/>
      <c r="BC45" s="296"/>
      <c r="BD45" s="296"/>
      <c r="BE45" s="338"/>
      <c r="BF45" s="304"/>
      <c r="BG45" s="304"/>
      <c r="BH45" s="304"/>
      <c r="BI45" s="304"/>
      <c r="BJ45" s="304"/>
      <c r="BK45" s="304"/>
      <c r="BL45" s="296"/>
      <c r="BM45" s="313"/>
      <c r="BN45" s="314"/>
      <c r="BO45" s="314"/>
      <c r="BP45" s="314"/>
      <c r="BQ45" s="300"/>
      <c r="BR45" s="314"/>
      <c r="BS45" s="315"/>
      <c r="BT45" s="315"/>
      <c r="BU45" s="315"/>
      <c r="BV45" s="315"/>
      <c r="BW45" s="315"/>
      <c r="BX45" s="315"/>
      <c r="BY45" s="315"/>
      <c r="BZ45" s="315"/>
      <c r="CA45" s="315"/>
      <c r="CB45" s="315"/>
      <c r="CC45" s="315"/>
      <c r="CD45" s="315"/>
      <c r="CE45" s="315"/>
      <c r="CF45" s="286"/>
      <c r="CG45" s="286"/>
      <c r="CH45" s="286"/>
      <c r="CI45" s="272"/>
      <c r="CJ45" s="38"/>
      <c r="CK45" s="39"/>
      <c r="CL45" s="3">
        <v>37</v>
      </c>
      <c r="CM45" s="39"/>
      <c r="CN45" s="39"/>
      <c r="CO45" s="39"/>
      <c r="CP45" s="205"/>
      <c r="CQ45" s="201"/>
      <c r="CR45" s="39"/>
      <c r="CS45" s="39"/>
      <c r="CT45" s="39"/>
      <c r="CU45" s="39"/>
      <c r="CV45" s="39"/>
      <c r="CW45" s="39"/>
      <c r="CX45" s="39"/>
      <c r="CY45" s="39"/>
    </row>
    <row r="46" spans="1:103" s="8" customFormat="1" ht="23.15" customHeight="1" x14ac:dyDescent="0.3">
      <c r="A46" s="37">
        <v>38</v>
      </c>
      <c r="B46" s="36"/>
      <c r="C46" s="36"/>
      <c r="D46" s="333"/>
      <c r="E46" s="334"/>
      <c r="F46" s="300"/>
      <c r="G46" s="263"/>
      <c r="H46" s="263"/>
      <c r="I46" s="263"/>
      <c r="J46" s="263"/>
      <c r="K46" s="263"/>
      <c r="L46" s="263"/>
      <c r="M46" s="295"/>
      <c r="N46" s="295"/>
      <c r="O46" s="295"/>
      <c r="P46" s="295"/>
      <c r="Q46" s="305" t="s">
        <v>15</v>
      </c>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96"/>
      <c r="AW46" s="296"/>
      <c r="AX46" s="296"/>
      <c r="AY46" s="296"/>
      <c r="AZ46" s="296"/>
      <c r="BA46" s="296"/>
      <c r="BB46" s="296"/>
      <c r="BC46" s="296"/>
      <c r="BD46" s="338"/>
      <c r="BE46" s="304"/>
      <c r="BF46" s="304"/>
      <c r="BG46" s="304"/>
      <c r="BH46" s="304"/>
      <c r="BI46" s="338"/>
      <c r="BJ46" s="338"/>
      <c r="BK46" s="304"/>
      <c r="BL46" s="296"/>
      <c r="BM46" s="313"/>
      <c r="BN46" s="314"/>
      <c r="BO46" s="314"/>
      <c r="BP46" s="314"/>
      <c r="BQ46" s="300"/>
      <c r="BR46" s="339"/>
      <c r="BS46" s="340"/>
      <c r="BT46" s="340"/>
      <c r="BU46" s="340"/>
      <c r="BV46" s="340"/>
      <c r="BW46" s="340"/>
      <c r="BX46" s="340"/>
      <c r="BY46" s="340"/>
      <c r="BZ46" s="340"/>
      <c r="CA46" s="340"/>
      <c r="CB46" s="340"/>
      <c r="CC46" s="340"/>
      <c r="CD46" s="340"/>
      <c r="CE46" s="340"/>
      <c r="CF46" s="286"/>
      <c r="CG46" s="286"/>
      <c r="CH46" s="286"/>
      <c r="CI46" s="272"/>
      <c r="CJ46" s="38"/>
      <c r="CK46" s="39"/>
      <c r="CL46" s="3">
        <v>38</v>
      </c>
      <c r="CM46" s="39"/>
      <c r="CN46" s="39"/>
      <c r="CO46" s="39"/>
      <c r="CP46" s="205"/>
      <c r="CQ46" s="201"/>
      <c r="CR46" s="39"/>
      <c r="CS46" s="39"/>
      <c r="CT46" s="39"/>
      <c r="CU46" s="39"/>
      <c r="CV46" s="39"/>
      <c r="CW46" s="39"/>
      <c r="CX46" s="39"/>
      <c r="CY46" s="39"/>
    </row>
    <row r="47" spans="1:103" s="8" customFormat="1" ht="23.15" customHeight="1" x14ac:dyDescent="0.5">
      <c r="A47" s="37">
        <v>39</v>
      </c>
      <c r="B47" s="36"/>
      <c r="C47" s="36"/>
      <c r="D47" s="333"/>
      <c r="E47" s="334"/>
      <c r="F47" s="300"/>
      <c r="G47" s="263"/>
      <c r="H47" s="300"/>
      <c r="I47" s="300"/>
      <c r="J47" s="300"/>
      <c r="K47" s="300"/>
      <c r="L47" s="300"/>
      <c r="M47" s="299"/>
      <c r="N47" s="299"/>
      <c r="O47" s="299"/>
      <c r="P47" s="295"/>
      <c r="Q47" s="338"/>
      <c r="R47" s="341" t="s">
        <v>19</v>
      </c>
      <c r="S47" s="338"/>
      <c r="T47" s="338"/>
      <c r="U47" s="338"/>
      <c r="V47" s="338"/>
      <c r="W47" s="338"/>
      <c r="X47" s="338"/>
      <c r="Y47" s="338"/>
      <c r="Z47" s="338"/>
      <c r="AA47" s="338"/>
      <c r="AB47" s="338"/>
      <c r="AC47" s="338"/>
      <c r="AD47" s="338"/>
      <c r="AE47" s="338"/>
      <c r="AF47" s="338"/>
      <c r="AG47" s="338"/>
      <c r="AH47" s="338"/>
      <c r="AI47" s="338"/>
      <c r="AJ47" s="338"/>
      <c r="AK47" s="338"/>
      <c r="AL47" s="338"/>
      <c r="AM47" s="338"/>
      <c r="AN47" s="338"/>
      <c r="AO47" s="338"/>
      <c r="AP47" s="341" t="s">
        <v>20</v>
      </c>
      <c r="AQ47" s="338"/>
      <c r="AR47" s="338"/>
      <c r="AS47" s="338"/>
      <c r="AT47" s="338"/>
      <c r="AU47" s="338"/>
      <c r="AV47" s="338"/>
      <c r="AW47" s="338"/>
      <c r="AX47" s="338"/>
      <c r="AY47" s="338"/>
      <c r="AZ47" s="338"/>
      <c r="BA47" s="338"/>
      <c r="BB47" s="338"/>
      <c r="BC47" s="338"/>
      <c r="BD47" s="304"/>
      <c r="BE47" s="338"/>
      <c r="BF47" s="304"/>
      <c r="BG47" s="338"/>
      <c r="BH47" s="338"/>
      <c r="BI47" s="304"/>
      <c r="BJ47" s="304"/>
      <c r="BK47" s="304"/>
      <c r="BL47" s="296"/>
      <c r="BM47" s="313"/>
      <c r="BN47" s="314"/>
      <c r="BO47" s="314"/>
      <c r="BP47" s="314"/>
      <c r="BQ47" s="300"/>
      <c r="BR47" s="299"/>
      <c r="BS47" s="299"/>
      <c r="BT47" s="299"/>
      <c r="BU47" s="299"/>
      <c r="BV47" s="299"/>
      <c r="BW47" s="299"/>
      <c r="BX47" s="299"/>
      <c r="BY47" s="299"/>
      <c r="BZ47" s="299"/>
      <c r="CA47" s="299"/>
      <c r="CB47" s="299"/>
      <c r="CC47" s="299"/>
      <c r="CD47" s="299"/>
      <c r="CE47" s="295"/>
      <c r="CF47" s="342"/>
      <c r="CG47" s="286"/>
      <c r="CH47" s="286"/>
      <c r="CI47" s="272"/>
      <c r="CJ47" s="38"/>
      <c r="CK47" s="39"/>
      <c r="CL47" s="3">
        <v>39</v>
      </c>
      <c r="CM47" s="39"/>
      <c r="CN47" s="39"/>
      <c r="CO47" s="39"/>
      <c r="CP47" s="205"/>
      <c r="CQ47" s="201"/>
      <c r="CR47" s="39"/>
      <c r="CS47" s="39"/>
      <c r="CT47" s="39"/>
      <c r="CU47" s="39"/>
      <c r="CV47" s="39"/>
      <c r="CW47" s="39"/>
      <c r="CX47" s="39"/>
      <c r="CY47" s="39"/>
    </row>
    <row r="48" spans="1:103" s="8" customFormat="1" ht="23.15" customHeight="1" x14ac:dyDescent="0.5">
      <c r="A48" s="37">
        <v>40</v>
      </c>
      <c r="B48" s="36"/>
      <c r="C48" s="36"/>
      <c r="D48" s="333"/>
      <c r="E48" s="334"/>
      <c r="F48" s="300"/>
      <c r="G48" s="342"/>
      <c r="H48" s="300"/>
      <c r="I48" s="300"/>
      <c r="J48" s="300"/>
      <c r="K48" s="300"/>
      <c r="L48" s="300"/>
      <c r="M48" s="299"/>
      <c r="N48" s="299"/>
      <c r="O48" s="299"/>
      <c r="P48" s="295"/>
      <c r="Q48" s="304"/>
      <c r="R48" s="343" t="s">
        <v>21</v>
      </c>
      <c r="S48" s="304"/>
      <c r="T48" s="304"/>
      <c r="U48" s="304"/>
      <c r="V48" s="304"/>
      <c r="W48" s="304"/>
      <c r="X48" s="304"/>
      <c r="Y48" s="304"/>
      <c r="Z48" s="343" t="s">
        <v>16</v>
      </c>
      <c r="AA48" s="304"/>
      <c r="AB48" s="304"/>
      <c r="AC48" s="304"/>
      <c r="AD48" s="344" t="s">
        <v>17</v>
      </c>
      <c r="AE48" s="345"/>
      <c r="AF48" s="345"/>
      <c r="AG48" s="345"/>
      <c r="AH48" s="345"/>
      <c r="AI48" s="345"/>
      <c r="AJ48" s="345"/>
      <c r="AK48" s="345"/>
      <c r="AL48" s="345"/>
      <c r="AM48" s="345"/>
      <c r="AN48" s="345"/>
      <c r="AO48" s="304"/>
      <c r="AP48" s="304"/>
      <c r="AQ48" s="304"/>
      <c r="AR48" s="304"/>
      <c r="AS48" s="304"/>
      <c r="AT48" s="304"/>
      <c r="AU48" s="304"/>
      <c r="AV48" s="304"/>
      <c r="AW48" s="304"/>
      <c r="AX48" s="304"/>
      <c r="AY48" s="304"/>
      <c r="AZ48" s="304"/>
      <c r="BA48" s="304"/>
      <c r="BB48" s="304"/>
      <c r="BC48" s="304"/>
      <c r="BD48" s="304"/>
      <c r="BE48" s="338"/>
      <c r="BF48" s="304"/>
      <c r="BG48" s="338"/>
      <c r="BH48" s="338"/>
      <c r="BI48" s="304"/>
      <c r="BJ48" s="304"/>
      <c r="BK48" s="304"/>
      <c r="BL48" s="296"/>
      <c r="BM48" s="313"/>
      <c r="BN48" s="314"/>
      <c r="BO48" s="314"/>
      <c r="BP48" s="314"/>
      <c r="BQ48" s="300"/>
      <c r="BR48" s="295"/>
      <c r="BS48" s="295"/>
      <c r="BT48" s="295"/>
      <c r="BU48" s="295"/>
      <c r="BV48" s="295"/>
      <c r="BW48" s="295"/>
      <c r="BX48" s="295"/>
      <c r="BY48" s="295"/>
      <c r="BZ48" s="295"/>
      <c r="CA48" s="295"/>
      <c r="CB48" s="295"/>
      <c r="CC48" s="295"/>
      <c r="CD48" s="295"/>
      <c r="CE48" s="295"/>
      <c r="CF48" s="342"/>
      <c r="CG48" s="286"/>
      <c r="CH48" s="286"/>
      <c r="CI48" s="272"/>
      <c r="CJ48" s="38"/>
      <c r="CK48" s="39"/>
      <c r="CL48" s="3">
        <v>40</v>
      </c>
      <c r="CM48" s="39"/>
      <c r="CN48" s="39"/>
      <c r="CO48" s="39"/>
      <c r="CP48" s="205"/>
      <c r="CQ48" s="201"/>
      <c r="CR48" s="39"/>
      <c r="CS48" s="39"/>
      <c r="CT48" s="39"/>
      <c r="CU48" s="39"/>
      <c r="CV48" s="39"/>
      <c r="CW48" s="39"/>
      <c r="CX48" s="39"/>
      <c r="CY48" s="39"/>
    </row>
    <row r="49" spans="1:103" s="8" customFormat="1" ht="23.15" customHeight="1" x14ac:dyDescent="0.5">
      <c r="A49" s="37">
        <v>41</v>
      </c>
      <c r="B49" s="36"/>
      <c r="C49" s="36"/>
      <c r="D49" s="333"/>
      <c r="E49" s="334"/>
      <c r="F49" s="300"/>
      <c r="G49" s="269"/>
      <c r="H49" s="300"/>
      <c r="I49" s="300"/>
      <c r="J49" s="300"/>
      <c r="K49" s="300"/>
      <c r="L49" s="300"/>
      <c r="M49" s="299"/>
      <c r="N49" s="299"/>
      <c r="O49" s="299"/>
      <c r="P49" s="299"/>
      <c r="Q49" s="304"/>
      <c r="R49" s="303" t="s">
        <v>18</v>
      </c>
      <c r="S49" s="304"/>
      <c r="T49" s="304"/>
      <c r="U49" s="304"/>
      <c r="V49" s="304"/>
      <c r="W49" s="304"/>
      <c r="X49" s="304"/>
      <c r="Y49" s="304"/>
      <c r="Z49" s="303" t="s">
        <v>100</v>
      </c>
      <c r="AA49" s="304"/>
      <c r="AB49" s="304"/>
      <c r="AC49" s="304"/>
      <c r="AD49" s="304"/>
      <c r="AE49" s="304"/>
      <c r="AF49" s="304"/>
      <c r="AG49" s="304"/>
      <c r="AH49" s="304"/>
      <c r="AI49" s="304"/>
      <c r="AJ49" s="304"/>
      <c r="AK49" s="304"/>
      <c r="AL49" s="304"/>
      <c r="AM49" s="304"/>
      <c r="AN49" s="304"/>
      <c r="AO49" s="304"/>
      <c r="AP49" s="304"/>
      <c r="AQ49" s="304"/>
      <c r="AR49" s="304"/>
      <c r="AS49" s="304"/>
      <c r="AT49" s="304"/>
      <c r="AU49" s="304"/>
      <c r="AV49" s="304"/>
      <c r="AW49" s="304"/>
      <c r="AX49" s="304"/>
      <c r="AY49" s="304"/>
      <c r="AZ49" s="304"/>
      <c r="BA49" s="304"/>
      <c r="BB49" s="304"/>
      <c r="BC49" s="304"/>
      <c r="BD49" s="346"/>
      <c r="BE49" s="338"/>
      <c r="BF49" s="304"/>
      <c r="BG49" s="304"/>
      <c r="BH49" s="338"/>
      <c r="BI49" s="338"/>
      <c r="BJ49" s="304"/>
      <c r="BK49" s="304"/>
      <c r="BL49" s="296"/>
      <c r="BM49" s="312"/>
      <c r="BN49" s="339"/>
      <c r="BO49" s="339"/>
      <c r="BP49" s="339"/>
      <c r="BQ49" s="299"/>
      <c r="BR49" s="295"/>
      <c r="BS49" s="295"/>
      <c r="BT49" s="295"/>
      <c r="BU49" s="295"/>
      <c r="BV49" s="295"/>
      <c r="BW49" s="295"/>
      <c r="BX49" s="295"/>
      <c r="BY49" s="295"/>
      <c r="BZ49" s="295"/>
      <c r="CA49" s="295"/>
      <c r="CB49" s="295"/>
      <c r="CC49" s="295"/>
      <c r="CD49" s="295"/>
      <c r="CE49" s="295"/>
      <c r="CF49" s="342"/>
      <c r="CG49" s="286"/>
      <c r="CH49" s="286"/>
      <c r="CI49" s="272"/>
      <c r="CJ49" s="38"/>
      <c r="CK49" s="39"/>
      <c r="CL49" s="3">
        <v>41</v>
      </c>
      <c r="CM49" s="39"/>
      <c r="CN49" s="39"/>
      <c r="CO49" s="39"/>
      <c r="CP49" s="205"/>
      <c r="CQ49" s="201"/>
      <c r="CR49" s="39"/>
      <c r="CS49" s="39"/>
      <c r="CT49" s="39"/>
      <c r="CU49" s="39"/>
      <c r="CV49" s="39"/>
      <c r="CW49" s="39"/>
      <c r="CX49" s="39"/>
      <c r="CY49" s="39"/>
    </row>
    <row r="50" spans="1:103" s="8" customFormat="1" ht="23.15" customHeight="1" x14ac:dyDescent="0.3">
      <c r="A50" s="37">
        <v>42</v>
      </c>
      <c r="B50" s="36"/>
      <c r="C50" s="36"/>
      <c r="D50" s="333"/>
      <c r="E50" s="334"/>
      <c r="F50" s="300"/>
      <c r="G50" s="269"/>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4"/>
      <c r="BD50" s="304"/>
      <c r="BE50" s="304"/>
      <c r="BF50" s="304"/>
      <c r="BG50" s="304"/>
      <c r="BH50" s="295"/>
      <c r="BI50" s="295"/>
      <c r="BJ50" s="295"/>
      <c r="BK50" s="295"/>
      <c r="BL50" s="295"/>
      <c r="BM50" s="295"/>
      <c r="BN50" s="295"/>
      <c r="BO50" s="295"/>
      <c r="BP50" s="295"/>
      <c r="BQ50" s="295"/>
      <c r="BR50" s="296"/>
      <c r="BS50" s="296"/>
      <c r="BT50" s="296"/>
      <c r="BU50" s="296"/>
      <c r="BV50" s="296"/>
      <c r="BW50" s="296"/>
      <c r="BX50" s="296"/>
      <c r="BY50" s="296"/>
      <c r="BZ50" s="296"/>
      <c r="CA50" s="296"/>
      <c r="CB50" s="296"/>
      <c r="CC50" s="296"/>
      <c r="CD50" s="296"/>
      <c r="CE50" s="295"/>
      <c r="CF50" s="342"/>
      <c r="CG50" s="286"/>
      <c r="CH50" s="286"/>
      <c r="CI50" s="347"/>
      <c r="CJ50" s="4"/>
      <c r="CK50" s="39"/>
      <c r="CL50" s="3">
        <v>42</v>
      </c>
      <c r="CM50" s="39"/>
      <c r="CN50" s="39"/>
      <c r="CO50" s="39"/>
      <c r="CP50" s="205"/>
      <c r="CQ50" s="201"/>
      <c r="CR50" s="39"/>
      <c r="CS50" s="39"/>
      <c r="CT50" s="39"/>
      <c r="CU50" s="39"/>
      <c r="CV50" s="39"/>
      <c r="CW50" s="39"/>
      <c r="CX50" s="39"/>
      <c r="CY50" s="39"/>
    </row>
    <row r="51" spans="1:103" s="8" customFormat="1" ht="23.15" customHeight="1" x14ac:dyDescent="0.35">
      <c r="A51" s="37">
        <v>43</v>
      </c>
      <c r="B51" s="36"/>
      <c r="C51" s="36"/>
      <c r="D51" s="348"/>
      <c r="E51" s="342"/>
      <c r="F51" s="263"/>
      <c r="G51" s="349"/>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0"/>
      <c r="AI51" s="300"/>
      <c r="AJ51" s="300"/>
      <c r="AK51" s="300"/>
      <c r="AL51" s="300"/>
      <c r="AM51" s="300"/>
      <c r="AN51" s="300"/>
      <c r="AO51" s="300"/>
      <c r="AP51" s="300"/>
      <c r="AQ51" s="300"/>
      <c r="AR51" s="300"/>
      <c r="AS51" s="300"/>
      <c r="AT51" s="300"/>
      <c r="AU51" s="300"/>
      <c r="AV51" s="300"/>
      <c r="AW51" s="300"/>
      <c r="AX51" s="300"/>
      <c r="AY51" s="300"/>
      <c r="AZ51" s="300"/>
      <c r="BA51" s="300"/>
      <c r="BB51" s="300"/>
      <c r="BC51" s="304"/>
      <c r="BD51" s="304"/>
      <c r="BE51" s="304"/>
      <c r="BF51" s="338"/>
      <c r="BG51" s="338"/>
      <c r="BH51" s="338"/>
      <c r="BI51" s="295"/>
      <c r="BJ51" s="295"/>
      <c r="BK51" s="300"/>
      <c r="BL51" s="304"/>
      <c r="BM51" s="304"/>
      <c r="BN51" s="304"/>
      <c r="BO51" s="295"/>
      <c r="BP51" s="295"/>
      <c r="BQ51" s="295"/>
      <c r="BR51" s="295"/>
      <c r="BS51" s="295"/>
      <c r="BT51" s="295"/>
      <c r="BU51" s="295"/>
      <c r="BV51" s="295"/>
      <c r="BW51" s="295"/>
      <c r="BX51" s="295"/>
      <c r="BY51" s="295"/>
      <c r="BZ51" s="295"/>
      <c r="CA51" s="295"/>
      <c r="CB51" s="295"/>
      <c r="CC51" s="295"/>
      <c r="CD51" s="295"/>
      <c r="CE51" s="295"/>
      <c r="CF51" s="263"/>
      <c r="CG51" s="342"/>
      <c r="CH51" s="342"/>
      <c r="CI51" s="350"/>
      <c r="CJ51" s="2"/>
      <c r="CK51" s="39"/>
      <c r="CL51" s="3">
        <v>43</v>
      </c>
      <c r="CM51" s="39"/>
      <c r="CN51" s="39"/>
      <c r="CO51" s="39"/>
      <c r="CP51" s="205"/>
      <c r="CQ51" s="201"/>
      <c r="CR51" s="39"/>
      <c r="CS51" s="39"/>
      <c r="CT51" s="39"/>
      <c r="CU51" s="39"/>
      <c r="CV51" s="39"/>
      <c r="CW51" s="39"/>
      <c r="CX51" s="39"/>
      <c r="CY51" s="39"/>
    </row>
    <row r="52" spans="1:103" s="8" customFormat="1" ht="23.15" customHeight="1" x14ac:dyDescent="0.35">
      <c r="A52" s="37">
        <v>44</v>
      </c>
      <c r="B52" s="36"/>
      <c r="C52" s="36"/>
      <c r="D52" s="351"/>
      <c r="E52" s="349"/>
      <c r="F52" s="263"/>
      <c r="G52" s="300"/>
      <c r="H52" s="299"/>
      <c r="I52" s="299"/>
      <c r="J52" s="299"/>
      <c r="K52" s="299"/>
      <c r="L52" s="299"/>
      <c r="M52" s="299"/>
      <c r="N52" s="299"/>
      <c r="O52" s="299"/>
      <c r="P52" s="299"/>
      <c r="Q52" s="299"/>
      <c r="R52" s="299"/>
      <c r="S52" s="299"/>
      <c r="T52" s="299"/>
      <c r="U52" s="299"/>
      <c r="V52" s="299"/>
      <c r="W52" s="299"/>
      <c r="X52" s="299"/>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304"/>
      <c r="AW52" s="304"/>
      <c r="AX52" s="304"/>
      <c r="AY52" s="352"/>
      <c r="AZ52" s="352"/>
      <c r="BA52" s="352"/>
      <c r="BB52" s="352"/>
      <c r="BC52" s="352"/>
      <c r="BD52" s="352"/>
      <c r="BE52" s="352"/>
      <c r="BF52" s="352"/>
      <c r="BG52" s="352"/>
      <c r="BH52" s="352"/>
      <c r="BI52" s="352"/>
      <c r="BJ52" s="353"/>
      <c r="BK52" s="353"/>
      <c r="BL52" s="353"/>
      <c r="BM52" s="353"/>
      <c r="BN52" s="353"/>
      <c r="BO52" s="353"/>
      <c r="BP52" s="353"/>
      <c r="BQ52" s="353"/>
      <c r="BR52" s="353"/>
      <c r="BS52" s="353"/>
      <c r="BT52" s="353"/>
      <c r="BU52" s="353"/>
      <c r="BV52" s="353"/>
      <c r="BW52" s="353"/>
      <c r="BX52" s="353"/>
      <c r="BY52" s="353"/>
      <c r="BZ52" s="353"/>
      <c r="CA52" s="353"/>
      <c r="CB52" s="353"/>
      <c r="CC52" s="353"/>
      <c r="CD52" s="354"/>
      <c r="CE52" s="355"/>
      <c r="CF52" s="342"/>
      <c r="CG52" s="342"/>
      <c r="CH52" s="342"/>
      <c r="CI52" s="350"/>
      <c r="CJ52" s="2"/>
      <c r="CK52" s="39"/>
      <c r="CL52" s="3">
        <v>44</v>
      </c>
      <c r="CM52" s="39"/>
      <c r="CN52" s="39"/>
      <c r="CO52" s="39"/>
      <c r="CP52" s="205"/>
      <c r="CQ52" s="201"/>
      <c r="CR52" s="39"/>
      <c r="CS52" s="39"/>
      <c r="CT52" s="39"/>
      <c r="CU52" s="39"/>
      <c r="CV52" s="39"/>
      <c r="CW52" s="39"/>
      <c r="CX52" s="39"/>
      <c r="CY52" s="39"/>
    </row>
    <row r="53" spans="1:103" s="8" customFormat="1" ht="23.15" customHeight="1" x14ac:dyDescent="0.35">
      <c r="A53" s="37">
        <v>45</v>
      </c>
      <c r="B53" s="36"/>
      <c r="C53" s="36"/>
      <c r="D53" s="351"/>
      <c r="E53" s="349"/>
      <c r="F53" s="263"/>
      <c r="G53" s="356"/>
      <c r="H53" s="296"/>
      <c r="I53" s="337"/>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c r="AI53" s="296"/>
      <c r="AJ53" s="296"/>
      <c r="AK53" s="296"/>
      <c r="AL53" s="296"/>
      <c r="AM53" s="296"/>
      <c r="AN53" s="296"/>
      <c r="AO53" s="296"/>
      <c r="AP53" s="296"/>
      <c r="AQ53" s="296"/>
      <c r="AR53" s="296"/>
      <c r="AS53" s="296"/>
      <c r="AT53" s="296"/>
      <c r="AU53" s="338"/>
      <c r="AV53" s="304"/>
      <c r="AW53" s="304"/>
      <c r="AX53" s="304"/>
      <c r="AY53" s="352"/>
      <c r="AZ53" s="352"/>
      <c r="BA53" s="352"/>
      <c r="BB53" s="352"/>
      <c r="BC53" s="352"/>
      <c r="BD53" s="352"/>
      <c r="BE53" s="352"/>
      <c r="BF53" s="352"/>
      <c r="BG53" s="352"/>
      <c r="BH53" s="352"/>
      <c r="BI53" s="352"/>
      <c r="BJ53" s="353"/>
      <c r="BK53" s="353"/>
      <c r="BL53" s="353"/>
      <c r="BM53" s="353"/>
      <c r="BN53" s="353"/>
      <c r="BO53" s="353"/>
      <c r="BP53" s="353"/>
      <c r="BQ53" s="353"/>
      <c r="BR53" s="353"/>
      <c r="BS53" s="353"/>
      <c r="BT53" s="353"/>
      <c r="BU53" s="353"/>
      <c r="BV53" s="353"/>
      <c r="BW53" s="353"/>
      <c r="BX53" s="353"/>
      <c r="BY53" s="353"/>
      <c r="BZ53" s="353"/>
      <c r="CA53" s="353"/>
      <c r="CB53" s="353"/>
      <c r="CC53" s="353"/>
      <c r="CD53" s="357"/>
      <c r="CE53" s="355"/>
      <c r="CF53" s="342"/>
      <c r="CG53" s="342"/>
      <c r="CH53" s="342"/>
      <c r="CI53" s="350"/>
      <c r="CJ53" s="2"/>
      <c r="CK53" s="39"/>
      <c r="CL53" s="3">
        <v>45</v>
      </c>
      <c r="CM53" s="39"/>
      <c r="CN53" s="39"/>
      <c r="CO53" s="39"/>
      <c r="CP53" s="205"/>
      <c r="CQ53" s="201"/>
      <c r="CR53" s="39"/>
      <c r="CS53" s="39"/>
      <c r="CT53" s="39"/>
      <c r="CU53" s="39"/>
      <c r="CV53" s="39"/>
      <c r="CW53" s="39"/>
      <c r="CX53" s="39"/>
      <c r="CY53" s="39"/>
    </row>
    <row r="54" spans="1:103" s="8" customFormat="1" ht="23.15" customHeight="1" x14ac:dyDescent="0.35">
      <c r="A54" s="37">
        <v>46</v>
      </c>
      <c r="B54" s="36"/>
      <c r="C54" s="36"/>
      <c r="D54" s="351"/>
      <c r="E54" s="349"/>
      <c r="F54" s="342"/>
      <c r="G54" s="310"/>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c r="AG54" s="286"/>
      <c r="AH54" s="286"/>
      <c r="AI54" s="286"/>
      <c r="AJ54" s="286"/>
      <c r="AK54" s="286"/>
      <c r="AL54" s="286"/>
      <c r="AM54" s="286"/>
      <c r="AN54" s="286"/>
      <c r="AO54" s="286"/>
      <c r="AP54" s="286"/>
      <c r="AQ54" s="286"/>
      <c r="AR54" s="286"/>
      <c r="AS54" s="286"/>
      <c r="AT54" s="342"/>
      <c r="AU54" s="269"/>
      <c r="AV54" s="269"/>
      <c r="AW54" s="269"/>
      <c r="AX54" s="269"/>
      <c r="AY54" s="355"/>
      <c r="AZ54" s="355"/>
      <c r="BA54" s="352"/>
      <c r="BB54" s="352"/>
      <c r="BC54" s="352"/>
      <c r="BD54" s="357" t="s">
        <v>238</v>
      </c>
      <c r="BE54" s="352"/>
      <c r="BF54" s="352"/>
      <c r="BG54" s="357"/>
      <c r="BH54" s="357"/>
      <c r="BI54" s="357"/>
      <c r="BJ54" s="357"/>
      <c r="BK54" s="357"/>
      <c r="BL54" s="357"/>
      <c r="BM54" s="357"/>
      <c r="BN54" s="357"/>
      <c r="BO54" s="357"/>
      <c r="BP54" s="357"/>
      <c r="BQ54" s="357"/>
      <c r="BR54" s="357"/>
      <c r="BS54" s="357"/>
      <c r="BT54" s="357"/>
      <c r="BU54" s="357"/>
      <c r="BV54" s="357"/>
      <c r="BW54" s="357"/>
      <c r="BX54" s="357"/>
      <c r="BY54" s="357"/>
      <c r="BZ54" s="357"/>
      <c r="CA54" s="357"/>
      <c r="CB54" s="357"/>
      <c r="CC54" s="357"/>
      <c r="CD54" s="357"/>
      <c r="CE54" s="355"/>
      <c r="CF54" s="342"/>
      <c r="CG54" s="342"/>
      <c r="CH54" s="342"/>
      <c r="CI54" s="350"/>
      <c r="CJ54" s="2"/>
      <c r="CK54" s="39"/>
      <c r="CL54" s="3">
        <v>46</v>
      </c>
      <c r="CM54" s="39"/>
      <c r="CN54" s="39"/>
      <c r="CO54" s="39"/>
      <c r="CP54" s="205"/>
      <c r="CQ54" s="201"/>
      <c r="CR54" s="39"/>
      <c r="CS54" s="39"/>
      <c r="CT54" s="39"/>
      <c r="CU54" s="39"/>
      <c r="CV54" s="39"/>
      <c r="CW54" s="39"/>
      <c r="CX54" s="39"/>
      <c r="CY54" s="39"/>
    </row>
    <row r="55" spans="1:103" s="8" customFormat="1" ht="23.15" customHeight="1" x14ac:dyDescent="0.35">
      <c r="A55" s="37">
        <v>47</v>
      </c>
      <c r="B55" s="36"/>
      <c r="C55" s="36"/>
      <c r="D55" s="351"/>
      <c r="E55" s="349"/>
      <c r="F55" s="269"/>
      <c r="G55" s="342"/>
      <c r="H55" s="358"/>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358"/>
      <c r="AG55" s="342"/>
      <c r="AH55" s="342"/>
      <c r="AI55" s="342"/>
      <c r="AJ55" s="342"/>
      <c r="AK55" s="342"/>
      <c r="AL55" s="342"/>
      <c r="AM55" s="342"/>
      <c r="AN55" s="342"/>
      <c r="AO55" s="342"/>
      <c r="AP55" s="342"/>
      <c r="AQ55" s="342"/>
      <c r="AR55" s="342"/>
      <c r="AS55" s="342"/>
      <c r="AT55" s="269"/>
      <c r="AU55" s="342"/>
      <c r="AV55" s="269"/>
      <c r="AW55" s="342"/>
      <c r="AX55" s="342"/>
      <c r="AY55" s="352"/>
      <c r="AZ55" s="352"/>
      <c r="BA55" s="352"/>
      <c r="BB55" s="355"/>
      <c r="BC55" s="355"/>
      <c r="BD55" s="352" t="s">
        <v>239</v>
      </c>
      <c r="BE55" s="355"/>
      <c r="BF55" s="355"/>
      <c r="BG55" s="357"/>
      <c r="BH55" s="357"/>
      <c r="BI55" s="357"/>
      <c r="BJ55" s="357"/>
      <c r="BK55" s="357"/>
      <c r="BL55" s="357"/>
      <c r="BM55" s="357"/>
      <c r="BN55" s="357"/>
      <c r="BO55" s="357"/>
      <c r="BP55" s="357"/>
      <c r="BQ55" s="357"/>
      <c r="BR55" s="357"/>
      <c r="BS55" s="357"/>
      <c r="BT55" s="357"/>
      <c r="BU55" s="357"/>
      <c r="BV55" s="357"/>
      <c r="BW55" s="357"/>
      <c r="BX55" s="357"/>
      <c r="BY55" s="357"/>
      <c r="BZ55" s="357"/>
      <c r="CA55" s="357"/>
      <c r="CB55" s="357"/>
      <c r="CC55" s="357"/>
      <c r="CD55" s="357"/>
      <c r="CE55" s="355"/>
      <c r="CF55" s="342"/>
      <c r="CG55" s="342"/>
      <c r="CH55" s="342"/>
      <c r="CI55" s="350"/>
      <c r="CJ55" s="2"/>
      <c r="CK55" s="39"/>
      <c r="CL55" s="3">
        <v>47</v>
      </c>
      <c r="CM55" s="39"/>
      <c r="CN55" s="39"/>
      <c r="CO55" s="39"/>
      <c r="CP55" s="205"/>
      <c r="CQ55" s="201"/>
      <c r="CR55" s="39"/>
      <c r="CS55" s="39"/>
      <c r="CT55" s="39"/>
      <c r="CU55" s="39"/>
      <c r="CV55" s="39"/>
      <c r="CW55" s="39"/>
      <c r="CX55" s="39"/>
      <c r="CY55" s="39"/>
    </row>
    <row r="56" spans="1:103" s="8" customFormat="1" ht="23.15" customHeight="1" x14ac:dyDescent="0.35">
      <c r="A56" s="37">
        <v>48</v>
      </c>
      <c r="B56" s="36"/>
      <c r="C56" s="36"/>
      <c r="D56" s="359"/>
      <c r="E56" s="360"/>
      <c r="F56" s="269"/>
      <c r="G56" s="269"/>
      <c r="H56" s="361"/>
      <c r="I56" s="269"/>
      <c r="J56" s="269"/>
      <c r="K56" s="269"/>
      <c r="L56" s="269"/>
      <c r="M56" s="269"/>
      <c r="N56" s="269"/>
      <c r="O56" s="269"/>
      <c r="P56" s="361"/>
      <c r="Q56" s="269"/>
      <c r="R56" s="269"/>
      <c r="S56" s="269"/>
      <c r="T56" s="362"/>
      <c r="U56" s="363"/>
      <c r="V56" s="363"/>
      <c r="W56" s="363"/>
      <c r="X56" s="363"/>
      <c r="Y56" s="363"/>
      <c r="Z56" s="363"/>
      <c r="AA56" s="363"/>
      <c r="AB56" s="363"/>
      <c r="AC56" s="363"/>
      <c r="AD56" s="363"/>
      <c r="AE56" s="269"/>
      <c r="AF56" s="269"/>
      <c r="AG56" s="269"/>
      <c r="AH56" s="269"/>
      <c r="AI56" s="269"/>
      <c r="AJ56" s="269"/>
      <c r="AK56" s="269"/>
      <c r="AL56" s="269"/>
      <c r="AM56" s="269"/>
      <c r="AN56" s="269"/>
      <c r="AO56" s="269"/>
      <c r="AP56" s="269"/>
      <c r="AQ56" s="269"/>
      <c r="AR56" s="269"/>
      <c r="AS56" s="269"/>
      <c r="AT56" s="269"/>
      <c r="AU56" s="342"/>
      <c r="AV56" s="269"/>
      <c r="AW56" s="342"/>
      <c r="AX56" s="342"/>
      <c r="AY56" s="352"/>
      <c r="AZ56" s="352"/>
      <c r="BA56" s="352"/>
      <c r="BB56" s="355"/>
      <c r="BC56" s="355"/>
      <c r="BD56" s="355"/>
      <c r="BE56" s="355"/>
      <c r="BF56" s="355"/>
      <c r="BG56" s="357"/>
      <c r="BH56" s="357"/>
      <c r="BI56" s="357"/>
      <c r="BJ56" s="357"/>
      <c r="BK56" s="352"/>
      <c r="BL56" s="352"/>
      <c r="BM56" s="352"/>
      <c r="BN56" s="352"/>
      <c r="BO56" s="354"/>
      <c r="BP56" s="354"/>
      <c r="BQ56" s="354"/>
      <c r="BR56" s="354"/>
      <c r="BS56" s="354"/>
      <c r="BT56" s="354"/>
      <c r="BU56" s="354"/>
      <c r="BV56" s="354"/>
      <c r="BW56" s="354"/>
      <c r="BX56" s="354"/>
      <c r="BY56" s="354"/>
      <c r="BZ56" s="354"/>
      <c r="CA56" s="354"/>
      <c r="CB56" s="354"/>
      <c r="CC56" s="354"/>
      <c r="CD56" s="357"/>
      <c r="CE56" s="355"/>
      <c r="CF56" s="342"/>
      <c r="CG56" s="342"/>
      <c r="CH56" s="342"/>
      <c r="CI56" s="350"/>
      <c r="CJ56" s="2"/>
      <c r="CK56" s="39"/>
      <c r="CL56" s="3">
        <v>48</v>
      </c>
      <c r="CM56" s="39"/>
      <c r="CN56" s="39"/>
      <c r="CO56" s="39"/>
      <c r="CP56" s="205"/>
      <c r="CQ56" s="201"/>
      <c r="CR56" s="39"/>
      <c r="CS56" s="39"/>
      <c r="CT56" s="39"/>
      <c r="CU56" s="39"/>
      <c r="CV56" s="39"/>
      <c r="CW56" s="39"/>
      <c r="CX56" s="39"/>
      <c r="CY56" s="39"/>
    </row>
    <row r="57" spans="1:103" s="8" customFormat="1" ht="23.15" customHeight="1" x14ac:dyDescent="0.35">
      <c r="A57" s="37">
        <v>49</v>
      </c>
      <c r="B57" s="36"/>
      <c r="C57" s="36"/>
      <c r="D57" s="351"/>
      <c r="E57" s="349"/>
      <c r="F57" s="349"/>
      <c r="G57" s="269"/>
      <c r="H57" s="364"/>
      <c r="I57" s="269"/>
      <c r="J57" s="269"/>
      <c r="K57" s="269"/>
      <c r="L57" s="269"/>
      <c r="M57" s="269"/>
      <c r="N57" s="269"/>
      <c r="O57" s="269"/>
      <c r="P57" s="364"/>
      <c r="Q57" s="269"/>
      <c r="R57" s="269"/>
      <c r="S57" s="269"/>
      <c r="T57" s="269"/>
      <c r="U57" s="269"/>
      <c r="V57" s="269"/>
      <c r="W57" s="269"/>
      <c r="X57" s="269"/>
      <c r="Y57" s="269"/>
      <c r="Z57" s="269"/>
      <c r="AA57" s="269"/>
      <c r="AB57" s="269"/>
      <c r="AC57" s="269"/>
      <c r="AD57" s="269"/>
      <c r="AE57" s="269"/>
      <c r="AF57" s="269"/>
      <c r="AG57" s="269"/>
      <c r="AH57" s="269"/>
      <c r="AI57" s="269"/>
      <c r="AJ57" s="269"/>
      <c r="AK57" s="269"/>
      <c r="AL57" s="269"/>
      <c r="AM57" s="269"/>
      <c r="AN57" s="269"/>
      <c r="AO57" s="269"/>
      <c r="AP57" s="269"/>
      <c r="AQ57" s="269"/>
      <c r="AR57" s="269"/>
      <c r="AS57" s="269"/>
      <c r="AT57" s="349"/>
      <c r="AU57" s="342"/>
      <c r="AV57" s="269"/>
      <c r="AW57" s="269"/>
      <c r="AX57" s="342"/>
      <c r="AY57" s="342"/>
      <c r="AZ57" s="269"/>
      <c r="BA57" s="269"/>
      <c r="BB57" s="269"/>
      <c r="BC57" s="269"/>
      <c r="BD57" s="269"/>
      <c r="BE57" s="342"/>
      <c r="BF57" s="342"/>
      <c r="BG57" s="342"/>
      <c r="BH57" s="263"/>
      <c r="BI57" s="263"/>
      <c r="BJ57" s="269"/>
      <c r="BK57" s="269"/>
      <c r="BL57" s="269"/>
      <c r="BM57" s="269"/>
      <c r="BN57" s="263"/>
      <c r="BO57" s="263"/>
      <c r="BP57" s="263"/>
      <c r="BQ57" s="263"/>
      <c r="BR57" s="263"/>
      <c r="BS57" s="263"/>
      <c r="BT57" s="263"/>
      <c r="BU57" s="263"/>
      <c r="BV57" s="263"/>
      <c r="BW57" s="263"/>
      <c r="BX57" s="263"/>
      <c r="BY57" s="263"/>
      <c r="BZ57" s="263"/>
      <c r="CA57" s="263"/>
      <c r="CB57" s="263"/>
      <c r="CC57" s="263"/>
      <c r="CD57" s="263"/>
      <c r="CE57" s="263"/>
      <c r="CF57" s="263"/>
      <c r="CG57" s="263"/>
      <c r="CH57" s="263"/>
      <c r="CI57" s="350"/>
      <c r="CJ57" s="40"/>
      <c r="CK57" s="39"/>
      <c r="CL57" s="3">
        <v>49</v>
      </c>
      <c r="CM57" s="39"/>
      <c r="CN57" s="39"/>
      <c r="CO57" s="39"/>
      <c r="CP57" s="205"/>
      <c r="CQ57" s="201"/>
      <c r="CR57" s="39"/>
      <c r="CS57" s="39"/>
      <c r="CT57" s="39"/>
      <c r="CU57" s="39"/>
      <c r="CV57" s="39"/>
      <c r="CW57" s="39"/>
      <c r="CX57" s="39"/>
      <c r="CY57" s="39"/>
    </row>
    <row r="58" spans="1:103" s="8" customFormat="1" ht="23.15" customHeight="1" thickBot="1" x14ac:dyDescent="0.4">
      <c r="A58" s="37">
        <v>50</v>
      </c>
      <c r="B58" s="36"/>
      <c r="C58" s="36"/>
      <c r="D58" s="365"/>
      <c r="E58" s="366"/>
      <c r="F58" s="366"/>
      <c r="G58" s="366"/>
      <c r="H58" s="367"/>
      <c r="I58" s="367"/>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8"/>
      <c r="AL58" s="368"/>
      <c r="AM58" s="368"/>
      <c r="AN58" s="368"/>
      <c r="AO58" s="368"/>
      <c r="AP58" s="368"/>
      <c r="AQ58" s="368"/>
      <c r="AR58" s="368"/>
      <c r="AS58" s="368"/>
      <c r="AT58" s="368"/>
      <c r="AU58" s="368"/>
      <c r="AV58" s="366"/>
      <c r="AW58" s="367"/>
      <c r="AX58" s="366"/>
      <c r="AY58" s="366"/>
      <c r="AZ58" s="366"/>
      <c r="BA58" s="367"/>
      <c r="BB58" s="367"/>
      <c r="BC58" s="367"/>
      <c r="BD58" s="367"/>
      <c r="BE58" s="367"/>
      <c r="BF58" s="367"/>
      <c r="BG58" s="366"/>
      <c r="BH58" s="366"/>
      <c r="BI58" s="366"/>
      <c r="BJ58" s="369"/>
      <c r="BK58" s="369"/>
      <c r="BL58" s="369"/>
      <c r="BM58" s="369"/>
      <c r="BN58" s="369"/>
      <c r="BO58" s="369"/>
      <c r="BP58" s="369"/>
      <c r="BQ58" s="369"/>
      <c r="BR58" s="369"/>
      <c r="BS58" s="369"/>
      <c r="BT58" s="369"/>
      <c r="BU58" s="369"/>
      <c r="BV58" s="369"/>
      <c r="BW58" s="369"/>
      <c r="BX58" s="369"/>
      <c r="BY58" s="369"/>
      <c r="BZ58" s="369"/>
      <c r="CA58" s="369"/>
      <c r="CB58" s="369"/>
      <c r="CC58" s="369"/>
      <c r="CD58" s="369"/>
      <c r="CE58" s="369"/>
      <c r="CF58" s="369"/>
      <c r="CG58" s="369"/>
      <c r="CH58" s="369"/>
      <c r="CI58" s="370"/>
      <c r="CJ58" s="38"/>
      <c r="CK58" s="39"/>
      <c r="CL58" s="3">
        <v>50</v>
      </c>
      <c r="CM58" s="39"/>
      <c r="CN58" s="39"/>
      <c r="CO58" s="39"/>
      <c r="CP58" s="205"/>
      <c r="CQ58" s="201"/>
      <c r="CR58" s="39"/>
      <c r="CS58" s="39"/>
      <c r="CT58" s="39"/>
      <c r="CU58" s="39"/>
      <c r="CV58" s="39"/>
      <c r="CW58" s="39"/>
      <c r="CX58" s="39"/>
      <c r="CY58" s="39"/>
    </row>
    <row r="59" spans="1:103" s="8" customFormat="1" ht="15" customHeight="1" x14ac:dyDescent="0.15">
      <c r="A59" s="37"/>
      <c r="B59" s="36"/>
      <c r="C59" s="36"/>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5"/>
      <c r="CP59" s="206"/>
      <c r="CQ59" s="202"/>
    </row>
    <row r="60" spans="1:103" s="8" customFormat="1" ht="9" customHeight="1" x14ac:dyDescent="0.3">
      <c r="A60" s="6"/>
      <c r="B60" s="42"/>
      <c r="C60" s="42"/>
      <c r="D60" s="43">
        <v>1</v>
      </c>
      <c r="E60" s="43">
        <v>2</v>
      </c>
      <c r="F60" s="43">
        <v>3</v>
      </c>
      <c r="G60" s="43">
        <v>4</v>
      </c>
      <c r="H60" s="43">
        <v>5</v>
      </c>
      <c r="I60" s="43">
        <v>6</v>
      </c>
      <c r="J60" s="43">
        <v>7</v>
      </c>
      <c r="K60" s="43">
        <v>8</v>
      </c>
      <c r="L60" s="43">
        <v>9</v>
      </c>
      <c r="M60" s="43">
        <v>0</v>
      </c>
      <c r="N60" s="43">
        <v>1</v>
      </c>
      <c r="O60" s="43">
        <v>2</v>
      </c>
      <c r="P60" s="43">
        <v>3</v>
      </c>
      <c r="Q60" s="43">
        <v>4</v>
      </c>
      <c r="R60" s="43">
        <v>5</v>
      </c>
      <c r="S60" s="43">
        <v>6</v>
      </c>
      <c r="T60" s="43">
        <v>7</v>
      </c>
      <c r="U60" s="43">
        <v>8</v>
      </c>
      <c r="V60" s="43">
        <v>9</v>
      </c>
      <c r="W60" s="43">
        <v>0</v>
      </c>
      <c r="X60" s="43">
        <v>1</v>
      </c>
      <c r="Y60" s="43">
        <v>2</v>
      </c>
      <c r="Z60" s="43">
        <v>3</v>
      </c>
      <c r="AA60" s="43">
        <v>4</v>
      </c>
      <c r="AB60" s="43">
        <v>5</v>
      </c>
      <c r="AC60" s="43">
        <v>6</v>
      </c>
      <c r="AD60" s="43">
        <v>7</v>
      </c>
      <c r="AE60" s="43">
        <v>8</v>
      </c>
      <c r="AF60" s="43">
        <v>9</v>
      </c>
      <c r="AG60" s="43">
        <v>0</v>
      </c>
      <c r="AH60" s="43">
        <v>1</v>
      </c>
      <c r="AI60" s="43">
        <v>2</v>
      </c>
      <c r="AJ60" s="43">
        <v>3</v>
      </c>
      <c r="AK60" s="43">
        <v>4</v>
      </c>
      <c r="AL60" s="43">
        <v>5</v>
      </c>
      <c r="AM60" s="43">
        <v>6</v>
      </c>
      <c r="AN60" s="43">
        <v>7</v>
      </c>
      <c r="AO60" s="43">
        <v>8</v>
      </c>
      <c r="AP60" s="43">
        <v>9</v>
      </c>
      <c r="AQ60" s="43">
        <v>0</v>
      </c>
      <c r="AR60" s="43">
        <v>1</v>
      </c>
      <c r="AS60" s="43">
        <v>2</v>
      </c>
      <c r="AT60" s="43">
        <v>3</v>
      </c>
      <c r="AU60" s="43">
        <v>4</v>
      </c>
      <c r="AV60" s="43">
        <v>5</v>
      </c>
      <c r="AW60" s="43">
        <v>6</v>
      </c>
      <c r="AX60" s="43">
        <v>7</v>
      </c>
      <c r="AY60" s="43">
        <v>8</v>
      </c>
      <c r="AZ60" s="43">
        <v>9</v>
      </c>
      <c r="BA60" s="43">
        <v>0</v>
      </c>
      <c r="BB60" s="43">
        <v>1</v>
      </c>
      <c r="BC60" s="43">
        <v>2</v>
      </c>
      <c r="BD60" s="43">
        <v>3</v>
      </c>
      <c r="BE60" s="43">
        <v>4</v>
      </c>
      <c r="BF60" s="43">
        <v>5</v>
      </c>
      <c r="BG60" s="43">
        <v>6</v>
      </c>
      <c r="BH60" s="43">
        <v>7</v>
      </c>
      <c r="BI60" s="43">
        <v>8</v>
      </c>
      <c r="BJ60" s="43">
        <v>9</v>
      </c>
      <c r="BK60" s="43">
        <v>0</v>
      </c>
      <c r="BL60" s="43">
        <v>1</v>
      </c>
      <c r="BM60" s="43">
        <v>2</v>
      </c>
      <c r="BN60" s="43">
        <v>3</v>
      </c>
      <c r="BO60" s="43">
        <v>4</v>
      </c>
      <c r="BP60" s="43">
        <v>5</v>
      </c>
      <c r="BQ60" s="43">
        <v>6</v>
      </c>
      <c r="BR60" s="43">
        <v>7</v>
      </c>
      <c r="BS60" s="43">
        <v>8</v>
      </c>
      <c r="BT60" s="43">
        <v>9</v>
      </c>
      <c r="BU60" s="43">
        <v>0</v>
      </c>
      <c r="BV60" s="43">
        <v>1</v>
      </c>
      <c r="BW60" s="43">
        <v>2</v>
      </c>
      <c r="BX60" s="43">
        <v>3</v>
      </c>
      <c r="BY60" s="43">
        <v>4</v>
      </c>
      <c r="BZ60" s="43">
        <v>5</v>
      </c>
      <c r="CA60" s="43">
        <v>6</v>
      </c>
      <c r="CB60" s="43">
        <v>7</v>
      </c>
      <c r="CC60" s="43">
        <v>8</v>
      </c>
      <c r="CD60" s="43">
        <v>9</v>
      </c>
      <c r="CE60" s="43">
        <v>0</v>
      </c>
      <c r="CF60" s="43">
        <v>1</v>
      </c>
      <c r="CG60" s="43">
        <v>2</v>
      </c>
      <c r="CH60" s="43">
        <v>3</v>
      </c>
      <c r="CI60" s="43">
        <v>4</v>
      </c>
      <c r="CJ60" s="42"/>
      <c r="CK60" s="42"/>
      <c r="CL60" s="7"/>
      <c r="CP60" s="206"/>
      <c r="CQ60" s="202"/>
    </row>
    <row r="61" spans="1:103" s="8" customFormat="1" ht="9" customHeight="1" thickBot="1" x14ac:dyDescent="0.35">
      <c r="A61" s="9"/>
      <c r="B61" s="44"/>
      <c r="C61" s="44"/>
      <c r="D61" s="45"/>
      <c r="E61" s="45"/>
      <c r="F61" s="45"/>
      <c r="G61" s="45"/>
      <c r="H61" s="45"/>
      <c r="I61" s="45"/>
      <c r="J61" s="45"/>
      <c r="K61" s="45"/>
      <c r="L61" s="45">
        <v>1</v>
      </c>
      <c r="M61" s="45">
        <v>0</v>
      </c>
      <c r="N61" s="45"/>
      <c r="O61" s="45"/>
      <c r="P61" s="45"/>
      <c r="Q61" s="45"/>
      <c r="R61" s="45"/>
      <c r="S61" s="45"/>
      <c r="T61" s="45"/>
      <c r="U61" s="45"/>
      <c r="V61" s="45">
        <v>2</v>
      </c>
      <c r="W61" s="45">
        <v>0</v>
      </c>
      <c r="X61" s="45"/>
      <c r="Y61" s="45"/>
      <c r="Z61" s="45"/>
      <c r="AA61" s="45"/>
      <c r="AB61" s="45"/>
      <c r="AC61" s="45"/>
      <c r="AD61" s="45"/>
      <c r="AE61" s="45"/>
      <c r="AF61" s="45">
        <v>3</v>
      </c>
      <c r="AG61" s="45">
        <v>0</v>
      </c>
      <c r="AH61" s="45"/>
      <c r="AI61" s="45"/>
      <c r="AJ61" s="45"/>
      <c r="AK61" s="45"/>
      <c r="AL61" s="45"/>
      <c r="AM61" s="45"/>
      <c r="AN61" s="45"/>
      <c r="AO61" s="45"/>
      <c r="AP61" s="45">
        <v>4</v>
      </c>
      <c r="AQ61" s="45">
        <v>0</v>
      </c>
      <c r="AR61" s="45"/>
      <c r="AS61" s="45"/>
      <c r="AT61" s="45"/>
      <c r="AU61" s="45"/>
      <c r="AV61" s="45"/>
      <c r="AW61" s="45"/>
      <c r="AX61" s="45"/>
      <c r="AY61" s="45"/>
      <c r="AZ61" s="45">
        <v>5</v>
      </c>
      <c r="BA61" s="45">
        <v>0</v>
      </c>
      <c r="BB61" s="45"/>
      <c r="BC61" s="45"/>
      <c r="BD61" s="45"/>
      <c r="BE61" s="45"/>
      <c r="BF61" s="45"/>
      <c r="BG61" s="45"/>
      <c r="BH61" s="45"/>
      <c r="BI61" s="45"/>
      <c r="BJ61" s="45">
        <v>6</v>
      </c>
      <c r="BK61" s="45">
        <v>0</v>
      </c>
      <c r="BL61" s="45"/>
      <c r="BM61" s="45"/>
      <c r="BN61" s="45"/>
      <c r="BO61" s="45"/>
      <c r="BP61" s="45"/>
      <c r="BQ61" s="45"/>
      <c r="BR61" s="45"/>
      <c r="BS61" s="45"/>
      <c r="BT61" s="45">
        <v>7</v>
      </c>
      <c r="BU61" s="45">
        <v>0</v>
      </c>
      <c r="BV61" s="45"/>
      <c r="BW61" s="45"/>
      <c r="BX61" s="45"/>
      <c r="BY61" s="45"/>
      <c r="BZ61" s="45"/>
      <c r="CA61" s="45"/>
      <c r="CB61" s="45"/>
      <c r="CC61" s="45"/>
      <c r="CD61" s="45">
        <v>8</v>
      </c>
      <c r="CE61" s="45">
        <v>0</v>
      </c>
      <c r="CF61" s="45"/>
      <c r="CG61" s="45"/>
      <c r="CH61" s="45"/>
      <c r="CI61" s="45"/>
      <c r="CJ61" s="44"/>
      <c r="CK61" s="44"/>
      <c r="CL61" s="10"/>
      <c r="CP61" s="206"/>
      <c r="CQ61" s="202"/>
    </row>
  </sheetData>
  <mergeCells count="16">
    <mergeCell ref="D12:CI13"/>
    <mergeCell ref="X28:AK28"/>
    <mergeCell ref="BK30:CD30"/>
    <mergeCell ref="BD30:BH30"/>
    <mergeCell ref="BD31:BH31"/>
    <mergeCell ref="T30:BA30"/>
    <mergeCell ref="T31:BA31"/>
    <mergeCell ref="S34:AB34"/>
    <mergeCell ref="AE34:BE34"/>
    <mergeCell ref="S35:AB35"/>
    <mergeCell ref="AE35:BE35"/>
    <mergeCell ref="H30:Q30"/>
    <mergeCell ref="H31:Q31"/>
    <mergeCell ref="H32:Q32"/>
    <mergeCell ref="BD32:BH32"/>
    <mergeCell ref="T32:BA32"/>
  </mergeCells>
  <phoneticPr fontId="1"/>
  <pageMargins left="0.7" right="0.7" top="0.75" bottom="0.75" header="0.3" footer="0.3"/>
  <pageSetup paperSize="8" scale="8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2:AP57"/>
  <sheetViews>
    <sheetView zoomScale="70" zoomScaleNormal="70" workbookViewId="0">
      <selection activeCell="A2" sqref="A2"/>
    </sheetView>
  </sheetViews>
  <sheetFormatPr defaultColWidth="16.25" defaultRowHeight="13.5" x14ac:dyDescent="0.3"/>
  <cols>
    <col min="1" max="1" width="13.5" style="12" customWidth="1"/>
    <col min="2" max="2" width="10.58203125" style="12" customWidth="1"/>
    <col min="3" max="3" width="25" style="12" customWidth="1"/>
    <col min="4" max="4" width="16.25" style="12" customWidth="1"/>
    <col min="5" max="5" width="22.75" style="12" customWidth="1"/>
    <col min="6" max="6" width="14" style="12" bestFit="1" customWidth="1"/>
    <col min="7" max="7" width="16.25" style="12" customWidth="1"/>
    <col min="8" max="8" width="23.25" style="12" bestFit="1" customWidth="1"/>
    <col min="9" max="9" width="22.58203125" style="12" customWidth="1"/>
    <col min="10" max="10" width="16.83203125" style="12" customWidth="1"/>
    <col min="11" max="11" width="16.25" style="12" customWidth="1"/>
    <col min="12" max="12" width="13.33203125" style="12" customWidth="1"/>
    <col min="13" max="13" width="11.33203125" style="12" bestFit="1" customWidth="1"/>
    <col min="14" max="14" width="11.33203125" style="12" customWidth="1"/>
    <col min="15" max="15" width="12.08203125" style="81" customWidth="1"/>
    <col min="16" max="16" width="12.33203125" style="81" bestFit="1" customWidth="1"/>
    <col min="17" max="17" width="13.08203125" style="81" customWidth="1"/>
    <col min="18" max="18" width="15.5" style="12" bestFit="1" customWidth="1"/>
    <col min="19" max="19" width="19.25" style="12" bestFit="1" customWidth="1"/>
    <col min="20" max="20" width="16.25" style="12"/>
    <col min="21" max="21" width="21" style="12" bestFit="1" customWidth="1"/>
    <col min="22" max="22" width="19.25" style="12" bestFit="1" customWidth="1"/>
    <col min="23" max="23" width="21" style="12" bestFit="1" customWidth="1"/>
    <col min="24" max="24" width="22.75" style="12" bestFit="1" customWidth="1"/>
    <col min="25" max="25" width="24.33203125" style="12" bestFit="1" customWidth="1"/>
    <col min="26" max="26" width="20.83203125" style="12" bestFit="1" customWidth="1"/>
    <col min="27" max="27" width="22.5" style="12" bestFit="1" customWidth="1"/>
    <col min="28" max="28" width="19.25" style="12" bestFit="1" customWidth="1"/>
    <col min="29" max="29" width="14.58203125" style="12" bestFit="1" customWidth="1"/>
    <col min="30" max="30" width="18.75" style="12" bestFit="1" customWidth="1"/>
    <col min="31" max="31" width="19.25" style="12" bestFit="1" customWidth="1"/>
    <col min="32" max="32" width="16.25" style="12"/>
    <col min="33" max="33" width="16.25" style="52"/>
    <col min="34" max="34" width="16.25" style="12"/>
    <col min="35" max="35" width="22.75" style="12" bestFit="1" customWidth="1"/>
    <col min="36" max="36" width="26.5" style="12" bestFit="1" customWidth="1"/>
    <col min="37" max="38" width="16.25" style="12"/>
    <col min="39" max="39" width="19.25" style="12" bestFit="1" customWidth="1"/>
    <col min="40" max="40" width="16.25" style="12"/>
    <col min="41" max="41" width="10.83203125" style="12" bestFit="1" customWidth="1"/>
    <col min="42" max="16384" width="16.25" style="12"/>
  </cols>
  <sheetData>
    <row r="2" spans="1:42" ht="22" x14ac:dyDescent="0.3">
      <c r="A2" s="15" t="s">
        <v>80</v>
      </c>
      <c r="D2" s="198" t="s">
        <v>363</v>
      </c>
    </row>
    <row r="3" spans="1:42" ht="22" x14ac:dyDescent="0.3">
      <c r="A3" s="15"/>
      <c r="C3" s="70"/>
      <c r="M3" s="85"/>
      <c r="AD3" s="52"/>
    </row>
    <row r="4" spans="1:42" s="16" customFormat="1" x14ac:dyDescent="0.3">
      <c r="A4" s="17"/>
      <c r="B4" s="18" t="s">
        <v>78</v>
      </c>
      <c r="C4" s="21"/>
      <c r="D4" s="17"/>
      <c r="E4" s="17"/>
      <c r="F4" s="17"/>
      <c r="G4" s="17"/>
      <c r="H4" s="17"/>
      <c r="I4" s="17"/>
      <c r="J4" s="17"/>
      <c r="K4" s="17"/>
      <c r="L4" s="17"/>
      <c r="M4" s="17"/>
      <c r="N4" s="84"/>
      <c r="O4" s="82"/>
      <c r="P4" s="82"/>
      <c r="Q4" s="82"/>
      <c r="R4" s="17"/>
      <c r="S4" s="17"/>
      <c r="T4" s="17"/>
      <c r="U4" s="17"/>
      <c r="V4" s="17"/>
      <c r="W4" s="17"/>
      <c r="X4" s="17"/>
      <c r="Y4" s="17"/>
      <c r="Z4" s="17"/>
      <c r="AA4" s="17"/>
      <c r="AB4" s="17"/>
      <c r="AC4" s="17"/>
      <c r="AD4" s="17"/>
      <c r="AE4" s="17"/>
      <c r="AF4" s="17"/>
      <c r="AG4" s="17"/>
      <c r="AH4" s="17"/>
      <c r="AI4" s="66"/>
      <c r="AJ4" s="17"/>
      <c r="AK4" s="17"/>
      <c r="AL4" s="17"/>
      <c r="AM4" s="17"/>
      <c r="AN4" s="17"/>
      <c r="AO4" s="17"/>
      <c r="AP4" s="47"/>
    </row>
    <row r="5" spans="1:42" s="14" customFormat="1" x14ac:dyDescent="0.3">
      <c r="A5" s="18" t="s">
        <v>9</v>
      </c>
      <c r="B5" s="19">
        <v>1</v>
      </c>
      <c r="C5" s="20">
        <v>2</v>
      </c>
      <c r="D5" s="19">
        <v>3</v>
      </c>
      <c r="E5" s="20">
        <v>4</v>
      </c>
      <c r="F5" s="19">
        <v>5</v>
      </c>
      <c r="G5" s="20">
        <v>6</v>
      </c>
      <c r="H5" s="19">
        <v>7</v>
      </c>
      <c r="I5" s="19">
        <v>8</v>
      </c>
      <c r="J5" s="20">
        <v>9</v>
      </c>
      <c r="K5" s="19">
        <v>10</v>
      </c>
      <c r="L5" s="20">
        <v>11</v>
      </c>
      <c r="M5" s="19">
        <v>12</v>
      </c>
      <c r="N5" s="20">
        <v>13</v>
      </c>
      <c r="O5" s="19">
        <v>14</v>
      </c>
      <c r="P5" s="19">
        <v>15</v>
      </c>
      <c r="Q5" s="20">
        <v>16</v>
      </c>
      <c r="R5" s="19">
        <v>17</v>
      </c>
      <c r="S5" s="20">
        <v>18</v>
      </c>
      <c r="T5" s="19">
        <v>19</v>
      </c>
      <c r="U5" s="20">
        <v>20</v>
      </c>
      <c r="V5" s="19">
        <v>21</v>
      </c>
      <c r="W5" s="19">
        <v>22</v>
      </c>
      <c r="X5" s="20">
        <v>23</v>
      </c>
      <c r="Y5" s="19">
        <v>24</v>
      </c>
      <c r="Z5" s="20">
        <v>25</v>
      </c>
      <c r="AA5" s="19">
        <v>26</v>
      </c>
      <c r="AB5" s="20">
        <v>27</v>
      </c>
      <c r="AC5" s="19">
        <v>28</v>
      </c>
      <c r="AD5" s="19">
        <v>29</v>
      </c>
      <c r="AE5" s="20">
        <v>30</v>
      </c>
      <c r="AF5" s="19">
        <v>31</v>
      </c>
      <c r="AG5" s="20">
        <v>32</v>
      </c>
      <c r="AH5" s="19">
        <v>33</v>
      </c>
      <c r="AI5" s="20">
        <v>34</v>
      </c>
      <c r="AJ5" s="19">
        <v>35</v>
      </c>
      <c r="AK5" s="19">
        <v>36</v>
      </c>
      <c r="AL5" s="19">
        <v>37</v>
      </c>
      <c r="AM5" s="19">
        <v>38</v>
      </c>
      <c r="AN5" s="19">
        <v>39</v>
      </c>
      <c r="AO5" s="19">
        <v>40</v>
      </c>
      <c r="AP5" s="48"/>
    </row>
    <row r="6" spans="1:42" x14ac:dyDescent="0.3">
      <c r="A6" s="148" t="s">
        <v>27</v>
      </c>
      <c r="B6" s="93" t="s">
        <v>1</v>
      </c>
      <c r="C6" s="93" t="s">
        <v>26</v>
      </c>
      <c r="D6" s="93" t="s">
        <v>33</v>
      </c>
      <c r="E6" s="93" t="s">
        <v>34</v>
      </c>
      <c r="F6" s="93" t="s">
        <v>35</v>
      </c>
      <c r="G6" s="59" t="s">
        <v>39</v>
      </c>
      <c r="I6" s="94"/>
      <c r="J6" s="93"/>
      <c r="K6" s="93"/>
      <c r="L6" s="93"/>
      <c r="M6" s="94"/>
      <c r="N6" s="93"/>
      <c r="O6" s="95"/>
      <c r="P6" s="96"/>
      <c r="Q6" s="95"/>
      <c r="R6" s="93"/>
      <c r="S6" s="93"/>
      <c r="T6" s="93"/>
      <c r="U6" s="93"/>
      <c r="V6" s="93"/>
      <c r="W6" s="93"/>
      <c r="X6" s="93"/>
      <c r="Y6" s="93"/>
      <c r="Z6" s="93"/>
      <c r="AA6" s="93"/>
      <c r="AB6" s="93"/>
      <c r="AC6" s="93"/>
      <c r="AD6" s="93"/>
      <c r="AE6" s="93"/>
      <c r="AF6" s="97"/>
      <c r="AG6" s="93"/>
      <c r="AH6" s="93"/>
      <c r="AI6" s="98"/>
      <c r="AJ6" s="93"/>
      <c r="AK6" s="93"/>
      <c r="AL6" s="93"/>
      <c r="AM6" s="93"/>
      <c r="AN6" s="93"/>
      <c r="AO6" s="93"/>
      <c r="AP6" s="49"/>
    </row>
    <row r="7" spans="1:42" x14ac:dyDescent="0.3">
      <c r="A7" s="149" t="s">
        <v>27</v>
      </c>
      <c r="B7" s="94" t="s">
        <v>45</v>
      </c>
      <c r="C7" s="94" t="s">
        <v>36</v>
      </c>
      <c r="D7" s="94" t="s">
        <v>88</v>
      </c>
      <c r="E7" s="94" t="s">
        <v>41</v>
      </c>
      <c r="F7" s="94" t="s">
        <v>42</v>
      </c>
      <c r="G7" s="13" t="s">
        <v>43</v>
      </c>
      <c r="I7" s="94"/>
      <c r="J7" s="94"/>
      <c r="K7" s="94"/>
      <c r="L7" s="94"/>
      <c r="M7" s="94"/>
      <c r="N7" s="94"/>
      <c r="O7" s="100"/>
      <c r="P7" s="101"/>
      <c r="Q7" s="100"/>
      <c r="R7" s="94"/>
      <c r="S7" s="94"/>
      <c r="T7" s="94"/>
      <c r="U7" s="94"/>
      <c r="V7" s="94"/>
      <c r="W7" s="94"/>
      <c r="X7" s="94"/>
      <c r="Y7" s="94"/>
      <c r="Z7" s="94"/>
      <c r="AA7" s="94"/>
      <c r="AB7" s="94"/>
      <c r="AC7" s="94"/>
      <c r="AD7" s="94"/>
      <c r="AE7" s="94"/>
      <c r="AF7" s="102"/>
      <c r="AG7" s="94"/>
      <c r="AH7" s="94"/>
      <c r="AI7" s="103"/>
      <c r="AJ7" s="94"/>
      <c r="AK7" s="94"/>
      <c r="AL7" s="94"/>
      <c r="AM7" s="94"/>
      <c r="AN7" s="94"/>
      <c r="AO7" s="94"/>
      <c r="AP7" s="49"/>
    </row>
    <row r="8" spans="1:42" x14ac:dyDescent="0.3">
      <c r="A8" s="251" t="s">
        <v>362</v>
      </c>
      <c r="B8" s="106" t="s">
        <v>82</v>
      </c>
      <c r="C8" s="107" t="s">
        <v>8</v>
      </c>
      <c r="D8" s="106" t="s">
        <v>58</v>
      </c>
      <c r="E8" s="106" t="s">
        <v>10</v>
      </c>
      <c r="F8" s="107" t="s">
        <v>270</v>
      </c>
      <c r="G8" s="106" t="s">
        <v>309</v>
      </c>
      <c r="H8" s="106" t="s">
        <v>57</v>
      </c>
      <c r="I8" s="106" t="s">
        <v>264</v>
      </c>
      <c r="J8" s="107" t="s">
        <v>52</v>
      </c>
      <c r="K8" s="106" t="s">
        <v>61</v>
      </c>
      <c r="L8" s="106" t="s">
        <v>62</v>
      </c>
      <c r="M8" s="107" t="s">
        <v>23</v>
      </c>
      <c r="N8" s="107" t="s">
        <v>3</v>
      </c>
      <c r="O8" s="156" t="s">
        <v>97</v>
      </c>
      <c r="P8" s="106" t="s">
        <v>84</v>
      </c>
      <c r="Q8" s="107" t="s">
        <v>47</v>
      </c>
      <c r="R8" s="248" t="s">
        <v>317</v>
      </c>
      <c r="S8" s="248" t="s">
        <v>271</v>
      </c>
      <c r="T8" s="248" t="s">
        <v>269</v>
      </c>
      <c r="U8" s="250" t="s">
        <v>298</v>
      </c>
      <c r="V8" s="107" t="s">
        <v>0</v>
      </c>
      <c r="W8" s="248" t="s">
        <v>266</v>
      </c>
      <c r="X8" s="248" t="s">
        <v>267</v>
      </c>
      <c r="Y8" s="106" t="s">
        <v>48</v>
      </c>
      <c r="Z8" s="106" t="s">
        <v>5</v>
      </c>
      <c r="AA8" s="248" t="s">
        <v>296</v>
      </c>
      <c r="AB8" s="248" t="s">
        <v>297</v>
      </c>
      <c r="AC8" s="106" t="s">
        <v>50</v>
      </c>
      <c r="AD8" s="106" t="s">
        <v>49</v>
      </c>
      <c r="AE8" s="249" t="s">
        <v>6</v>
      </c>
      <c r="AF8" s="107" t="s">
        <v>24</v>
      </c>
      <c r="AG8" s="248" t="s">
        <v>268</v>
      </c>
      <c r="AH8" s="106" t="s">
        <v>60</v>
      </c>
      <c r="AI8" s="248" t="s">
        <v>320</v>
      </c>
      <c r="AJ8" s="248" t="s">
        <v>321</v>
      </c>
      <c r="AK8" s="107" t="s">
        <v>37</v>
      </c>
      <c r="AL8" s="107" t="s">
        <v>53</v>
      </c>
      <c r="AM8" s="106" t="s">
        <v>324</v>
      </c>
      <c r="AN8" s="106" t="s">
        <v>323</v>
      </c>
      <c r="AO8" s="110" t="s">
        <v>83</v>
      </c>
    </row>
    <row r="9" spans="1:42" s="52" customFormat="1" x14ac:dyDescent="0.3">
      <c r="A9" s="151" t="s">
        <v>29</v>
      </c>
      <c r="B9" s="103" t="s">
        <v>293</v>
      </c>
      <c r="C9" s="87" t="s">
        <v>94</v>
      </c>
      <c r="D9" s="87" t="s">
        <v>64</v>
      </c>
      <c r="E9" s="87" t="s">
        <v>11</v>
      </c>
      <c r="F9" s="87"/>
      <c r="G9" s="87" t="s">
        <v>361</v>
      </c>
      <c r="H9" s="111" t="s">
        <v>89</v>
      </c>
      <c r="I9" s="111" t="s">
        <v>54</v>
      </c>
      <c r="J9" s="87">
        <v>202308</v>
      </c>
      <c r="K9" s="87">
        <v>20230715</v>
      </c>
      <c r="L9" s="87">
        <v>20230814</v>
      </c>
      <c r="M9" s="112"/>
      <c r="N9" s="112" t="s">
        <v>69</v>
      </c>
      <c r="O9" s="92">
        <f>AF9+AH9+AM9+AJ9+AL9-AN9</f>
        <v>1300</v>
      </c>
      <c r="P9" s="112" t="s">
        <v>350</v>
      </c>
      <c r="Q9" s="112" t="s">
        <v>360</v>
      </c>
      <c r="R9" s="112" t="s">
        <v>359</v>
      </c>
      <c r="S9" s="124" t="s">
        <v>349</v>
      </c>
      <c r="T9" s="124" t="s">
        <v>359</v>
      </c>
      <c r="U9" s="112" t="s">
        <v>72</v>
      </c>
      <c r="V9" s="87" t="s">
        <v>81</v>
      </c>
      <c r="W9" s="92" t="s">
        <v>348</v>
      </c>
      <c r="X9" s="92">
        <f>R9-W9</f>
        <v>10</v>
      </c>
      <c r="Y9" s="210">
        <v>100</v>
      </c>
      <c r="Z9" s="210">
        <f>X9*Y9</f>
        <v>1000</v>
      </c>
      <c r="AA9" s="247"/>
      <c r="AB9" s="210"/>
      <c r="AC9" s="211"/>
      <c r="AD9" s="210">
        <v>1</v>
      </c>
      <c r="AE9" s="210">
        <f>S9*AD9</f>
        <v>300</v>
      </c>
      <c r="AF9" s="210">
        <f>Z9-AB9-AC9+AE9</f>
        <v>1300</v>
      </c>
      <c r="AG9" s="113"/>
      <c r="AH9" s="113"/>
      <c r="AI9" s="114"/>
      <c r="AJ9" s="92"/>
      <c r="AK9" s="113"/>
      <c r="AL9" s="103"/>
      <c r="AO9" s="246"/>
    </row>
    <row r="10" spans="1:42" s="52" customFormat="1" x14ac:dyDescent="0.3">
      <c r="A10" s="151" t="s">
        <v>73</v>
      </c>
      <c r="B10" s="103" t="s">
        <v>293</v>
      </c>
      <c r="C10" s="87" t="s">
        <v>95</v>
      </c>
      <c r="D10" s="87" t="s">
        <v>63</v>
      </c>
      <c r="E10" s="87" t="s">
        <v>11</v>
      </c>
      <c r="F10" s="87"/>
      <c r="G10" s="87" t="s">
        <v>358</v>
      </c>
      <c r="H10" s="111" t="s">
        <v>90</v>
      </c>
      <c r="I10" s="111" t="s">
        <v>54</v>
      </c>
      <c r="J10" s="87">
        <v>202308</v>
      </c>
      <c r="K10" s="87">
        <v>20230715</v>
      </c>
      <c r="L10" s="87">
        <v>20230814</v>
      </c>
      <c r="M10" s="112"/>
      <c r="N10" s="112" t="s">
        <v>68</v>
      </c>
      <c r="O10" s="92">
        <f>AF10+AH10+AM10+AJ10+AL10-AN10</f>
        <v>2130</v>
      </c>
      <c r="P10" s="112" t="s">
        <v>350</v>
      </c>
      <c r="Q10" s="112" t="s">
        <v>51</v>
      </c>
      <c r="R10" s="112" t="s">
        <v>357</v>
      </c>
      <c r="S10" s="124" t="s">
        <v>356</v>
      </c>
      <c r="T10" s="112" t="s">
        <v>355</v>
      </c>
      <c r="U10" s="87" t="s">
        <v>67</v>
      </c>
      <c r="V10" s="87" t="s">
        <v>354</v>
      </c>
      <c r="W10" s="92" t="s">
        <v>348</v>
      </c>
      <c r="X10" s="92">
        <f>R10-W10</f>
        <v>15</v>
      </c>
      <c r="Y10" s="210">
        <v>100</v>
      </c>
      <c r="Z10" s="210">
        <f>X10*Y10</f>
        <v>1500</v>
      </c>
      <c r="AA10" s="213">
        <v>30</v>
      </c>
      <c r="AB10" s="210">
        <f>X10*AA10</f>
        <v>450</v>
      </c>
      <c r="AC10" s="214">
        <f>Z10*4%*2</f>
        <v>120</v>
      </c>
      <c r="AD10" s="211">
        <v>1</v>
      </c>
      <c r="AE10" s="210">
        <f>S10*AD10</f>
        <v>400</v>
      </c>
      <c r="AF10" s="210">
        <f>Z10-AB10-AC10+AE10</f>
        <v>1330</v>
      </c>
      <c r="AG10" s="92">
        <f>T10-R10</f>
        <v>5</v>
      </c>
      <c r="AH10" s="92">
        <f>AG10*Y10*1.5</f>
        <v>750</v>
      </c>
      <c r="AI10" s="114"/>
      <c r="AJ10" s="92">
        <v>50</v>
      </c>
      <c r="AK10" s="113"/>
      <c r="AL10" s="114"/>
      <c r="AO10" s="246"/>
    </row>
    <row r="11" spans="1:42" s="63" customFormat="1" x14ac:dyDescent="0.3">
      <c r="A11" s="151" t="s">
        <v>29</v>
      </c>
      <c r="B11" s="115" t="s">
        <v>294</v>
      </c>
      <c r="C11" s="87" t="s">
        <v>96</v>
      </c>
      <c r="D11" s="87" t="s">
        <v>63</v>
      </c>
      <c r="E11" s="87" t="s">
        <v>11</v>
      </c>
      <c r="F11" s="87"/>
      <c r="G11" s="87" t="s">
        <v>351</v>
      </c>
      <c r="H11" s="111" t="s">
        <v>91</v>
      </c>
      <c r="I11" s="111" t="s">
        <v>54</v>
      </c>
      <c r="J11" s="87">
        <v>202308</v>
      </c>
      <c r="K11" s="87">
        <v>20230715</v>
      </c>
      <c r="L11" s="87">
        <v>20230731</v>
      </c>
      <c r="M11" s="87" t="s">
        <v>38</v>
      </c>
      <c r="N11" s="87" t="s">
        <v>70</v>
      </c>
      <c r="O11" s="87"/>
      <c r="P11" s="87"/>
      <c r="Q11" s="87" t="s">
        <v>51</v>
      </c>
      <c r="R11" s="87" t="s">
        <v>353</v>
      </c>
      <c r="S11" s="111" t="s">
        <v>99</v>
      </c>
      <c r="T11" s="87" t="s">
        <v>353</v>
      </c>
      <c r="U11" s="87" t="s">
        <v>56</v>
      </c>
      <c r="V11" s="87" t="s">
        <v>347</v>
      </c>
      <c r="W11" s="114" t="s">
        <v>66</v>
      </c>
      <c r="X11" s="92">
        <f>R11-W11</f>
        <v>10</v>
      </c>
      <c r="Y11" s="210">
        <v>100</v>
      </c>
      <c r="Z11" s="210">
        <f>X11*Y11*N11/N13</f>
        <v>548.38709677419354</v>
      </c>
      <c r="AA11" s="213"/>
      <c r="AB11" s="210"/>
      <c r="AC11" s="215"/>
      <c r="AD11" s="212"/>
      <c r="AE11" s="210"/>
      <c r="AF11" s="210">
        <f>Z11-AB11-AC11+AE11</f>
        <v>548.38709677419354</v>
      </c>
      <c r="AG11" s="114"/>
      <c r="AH11" s="114"/>
      <c r="AI11" s="114"/>
      <c r="AJ11" s="114"/>
      <c r="AK11" s="114"/>
      <c r="AL11" s="114"/>
      <c r="AO11" s="245"/>
    </row>
    <row r="12" spans="1:42" s="63" customFormat="1" x14ac:dyDescent="0.3">
      <c r="A12" s="151" t="s">
        <v>29</v>
      </c>
      <c r="B12" s="87" t="s">
        <v>295</v>
      </c>
      <c r="C12" s="87" t="s">
        <v>96</v>
      </c>
      <c r="D12" s="87" t="s">
        <v>63</v>
      </c>
      <c r="E12" s="87" t="s">
        <v>11</v>
      </c>
      <c r="F12" s="87"/>
      <c r="G12" s="87" t="s">
        <v>351</v>
      </c>
      <c r="H12" s="111" t="s">
        <v>91</v>
      </c>
      <c r="I12" s="111" t="s">
        <v>54</v>
      </c>
      <c r="J12" s="87">
        <v>202308</v>
      </c>
      <c r="K12" s="87">
        <v>20230801</v>
      </c>
      <c r="L12" s="87">
        <v>20230814</v>
      </c>
      <c r="M12" s="87"/>
      <c r="N12" s="87" t="s">
        <v>71</v>
      </c>
      <c r="O12" s="87"/>
      <c r="P12" s="87"/>
      <c r="Q12" s="87" t="s">
        <v>51</v>
      </c>
      <c r="R12" s="87" t="s">
        <v>348</v>
      </c>
      <c r="S12" s="111" t="s">
        <v>352</v>
      </c>
      <c r="T12" s="87" t="s">
        <v>348</v>
      </c>
      <c r="U12" s="87" t="s">
        <v>56</v>
      </c>
      <c r="V12" s="87" t="s">
        <v>347</v>
      </c>
      <c r="W12" s="114" t="s">
        <v>66</v>
      </c>
      <c r="X12" s="92">
        <f>R12-W12</f>
        <v>20</v>
      </c>
      <c r="Y12" s="210">
        <v>100</v>
      </c>
      <c r="Z12" s="210">
        <f>X12*Y12*N12/N13</f>
        <v>903.22580645161293</v>
      </c>
      <c r="AA12" s="213"/>
      <c r="AB12" s="210"/>
      <c r="AC12" s="212"/>
      <c r="AD12" s="212"/>
      <c r="AE12" s="210"/>
      <c r="AF12" s="210">
        <f>Z12-AB12-AC12+AE12</f>
        <v>903.22580645161293</v>
      </c>
      <c r="AG12" s="114"/>
      <c r="AH12" s="114"/>
      <c r="AI12" s="114"/>
      <c r="AJ12" s="114"/>
      <c r="AK12" s="114"/>
      <c r="AL12" s="114"/>
      <c r="AO12" s="245"/>
    </row>
    <row r="13" spans="1:42" s="63" customFormat="1" x14ac:dyDescent="0.3">
      <c r="A13" s="151" t="s">
        <v>29</v>
      </c>
      <c r="B13" s="87" t="s">
        <v>293</v>
      </c>
      <c r="C13" s="87" t="s">
        <v>96</v>
      </c>
      <c r="D13" s="87" t="s">
        <v>63</v>
      </c>
      <c r="E13" s="87" t="s">
        <v>11</v>
      </c>
      <c r="F13" s="87"/>
      <c r="G13" s="87" t="s">
        <v>351</v>
      </c>
      <c r="H13" s="111" t="s">
        <v>91</v>
      </c>
      <c r="I13" s="111" t="s">
        <v>54</v>
      </c>
      <c r="J13" s="87">
        <v>202308</v>
      </c>
      <c r="K13" s="87">
        <v>20230715</v>
      </c>
      <c r="L13" s="87">
        <v>20230814</v>
      </c>
      <c r="M13" s="87"/>
      <c r="N13" s="87" t="s">
        <v>69</v>
      </c>
      <c r="O13" s="92">
        <f>AF13+AH13+AM13+AJ13+AL13-AN13</f>
        <v>1751.6129032258063</v>
      </c>
      <c r="P13" s="87" t="s">
        <v>350</v>
      </c>
      <c r="Q13" s="87" t="s">
        <v>51</v>
      </c>
      <c r="R13" s="87" t="s">
        <v>348</v>
      </c>
      <c r="S13" s="111" t="s">
        <v>349</v>
      </c>
      <c r="T13" s="87" t="s">
        <v>348</v>
      </c>
      <c r="U13" s="87" t="s">
        <v>56</v>
      </c>
      <c r="V13" s="87" t="s">
        <v>347</v>
      </c>
      <c r="W13" s="114" t="s">
        <v>66</v>
      </c>
      <c r="X13" s="92">
        <f>R13-W13</f>
        <v>20</v>
      </c>
      <c r="Y13" s="210">
        <v>100</v>
      </c>
      <c r="Z13" s="210">
        <f>Z11+Z12</f>
        <v>1451.6129032258063</v>
      </c>
      <c r="AA13" s="213"/>
      <c r="AB13" s="210"/>
      <c r="AC13" s="212"/>
      <c r="AD13" s="212">
        <v>1</v>
      </c>
      <c r="AE13" s="210">
        <f>S13*AD13</f>
        <v>300</v>
      </c>
      <c r="AF13" s="210">
        <f>Z13-AB13-AC13+AE13</f>
        <v>1751.6129032258063</v>
      </c>
      <c r="AG13" s="114"/>
      <c r="AH13" s="114"/>
      <c r="AI13" s="114"/>
      <c r="AJ13" s="114"/>
      <c r="AK13" s="114"/>
      <c r="AL13" s="114"/>
      <c r="AO13" s="245"/>
    </row>
    <row r="14" spans="1:42" s="63" customFormat="1" x14ac:dyDescent="0.3">
      <c r="A14" s="151" t="s">
        <v>29</v>
      </c>
      <c r="B14" s="87" t="s">
        <v>293</v>
      </c>
      <c r="C14" s="87" t="s">
        <v>346</v>
      </c>
      <c r="D14" s="87" t="s">
        <v>63</v>
      </c>
      <c r="E14" s="87" t="s">
        <v>11</v>
      </c>
      <c r="F14" s="87"/>
      <c r="G14" s="87" t="s">
        <v>345</v>
      </c>
      <c r="H14" s="111" t="s">
        <v>92</v>
      </c>
      <c r="I14" s="111" t="s">
        <v>55</v>
      </c>
      <c r="J14" s="87">
        <v>202308</v>
      </c>
      <c r="K14" s="87"/>
      <c r="L14" s="87"/>
      <c r="M14" s="87"/>
      <c r="N14" s="87"/>
      <c r="O14" s="87"/>
      <c r="P14" s="87"/>
      <c r="Q14" s="87"/>
      <c r="S14" s="87"/>
      <c r="T14" s="87"/>
      <c r="U14" s="87"/>
      <c r="X14" s="87"/>
      <c r="Y14" s="87"/>
      <c r="Z14" s="114"/>
      <c r="AA14" s="114"/>
      <c r="AB14" s="114"/>
      <c r="AC14" s="114"/>
      <c r="AD14" s="212"/>
      <c r="AE14" s="212"/>
      <c r="AF14" s="212"/>
      <c r="AG14" s="114"/>
      <c r="AH14" s="114"/>
      <c r="AI14" s="114"/>
      <c r="AJ14" s="114"/>
      <c r="AK14" s="114"/>
      <c r="AL14" s="114"/>
      <c r="AM14" s="114"/>
      <c r="AN14" s="114"/>
      <c r="AO14" s="116"/>
    </row>
    <row r="15" spans="1:42" s="63" customFormat="1" x14ac:dyDescent="0.3">
      <c r="A15" s="151" t="s">
        <v>29</v>
      </c>
      <c r="B15" s="87" t="s">
        <v>293</v>
      </c>
      <c r="C15" s="87" t="s">
        <v>344</v>
      </c>
      <c r="D15" s="87" t="s">
        <v>63</v>
      </c>
      <c r="E15" s="87" t="s">
        <v>11</v>
      </c>
      <c r="F15" s="87"/>
      <c r="G15" s="87" t="s">
        <v>343</v>
      </c>
      <c r="H15" s="111" t="s">
        <v>93</v>
      </c>
      <c r="I15" s="111" t="s">
        <v>56</v>
      </c>
      <c r="J15" s="87">
        <v>202308</v>
      </c>
      <c r="K15" s="87">
        <v>20230715</v>
      </c>
      <c r="L15" s="87">
        <v>20230814</v>
      </c>
      <c r="M15" s="87"/>
      <c r="N15" s="87"/>
      <c r="O15" s="87"/>
      <c r="P15" s="87"/>
      <c r="Q15" s="87"/>
      <c r="R15" s="243" t="s">
        <v>342</v>
      </c>
      <c r="S15" s="244"/>
      <c r="T15" s="243" t="s">
        <v>342</v>
      </c>
      <c r="U15" s="242"/>
      <c r="X15" s="117"/>
      <c r="Y15" s="87"/>
      <c r="Z15" s="87"/>
      <c r="AA15" s="87"/>
      <c r="AB15" s="87"/>
      <c r="AC15" s="87"/>
      <c r="AD15" s="87"/>
      <c r="AE15" s="87"/>
      <c r="AF15" s="87"/>
      <c r="AG15" s="87"/>
      <c r="AH15" s="87"/>
      <c r="AI15" s="87"/>
      <c r="AJ15" s="87"/>
      <c r="AK15" s="87"/>
      <c r="AL15" s="87"/>
      <c r="AM15" s="87"/>
      <c r="AN15" s="87"/>
      <c r="AO15" s="116"/>
    </row>
    <row r="16" spans="1:42" s="13" customFormat="1" x14ac:dyDescent="0.3">
      <c r="A16" s="154" t="s">
        <v>31</v>
      </c>
      <c r="B16" s="118" t="s">
        <v>32</v>
      </c>
      <c r="C16" s="118"/>
      <c r="D16" s="119"/>
      <c r="E16" s="107"/>
      <c r="F16" s="107"/>
      <c r="G16" s="107"/>
      <c r="H16" s="107"/>
      <c r="I16" s="107"/>
      <c r="J16" s="107"/>
      <c r="K16" s="107"/>
      <c r="L16" s="118"/>
      <c r="M16" s="107"/>
      <c r="N16" s="107"/>
      <c r="O16" s="120"/>
      <c r="P16" s="120"/>
      <c r="Q16" s="120"/>
      <c r="R16" s="99"/>
      <c r="S16" s="99"/>
      <c r="T16" s="241"/>
      <c r="U16" s="99"/>
      <c r="V16" s="121"/>
      <c r="W16" s="107"/>
      <c r="X16" s="107"/>
      <c r="Y16" s="107"/>
      <c r="Z16" s="119"/>
      <c r="AA16" s="119"/>
      <c r="AB16" s="119"/>
      <c r="AC16" s="119"/>
      <c r="AD16" s="119"/>
      <c r="AE16" s="121"/>
      <c r="AF16" s="119"/>
      <c r="AG16" s="121"/>
      <c r="AH16" s="121"/>
      <c r="AI16" s="122"/>
      <c r="AJ16" s="121"/>
      <c r="AK16" s="121"/>
      <c r="AL16" s="121"/>
      <c r="AM16" s="121"/>
      <c r="AN16" s="119"/>
      <c r="AO16" s="240"/>
    </row>
    <row r="17" spans="1:42" x14ac:dyDescent="0.3">
      <c r="A17" s="155" t="s">
        <v>29</v>
      </c>
      <c r="B17" s="152">
        <f>SUM(O9:O15)</f>
        <v>5181.6129032258068</v>
      </c>
      <c r="C17" s="83"/>
      <c r="D17" s="83"/>
      <c r="E17" s="121"/>
      <c r="F17" s="121"/>
      <c r="G17" s="121"/>
      <c r="H17" s="121"/>
      <c r="I17" s="121"/>
      <c r="J17" s="119"/>
      <c r="K17" s="121"/>
      <c r="L17" s="121"/>
      <c r="M17" s="121"/>
      <c r="N17" s="121"/>
      <c r="O17" s="123"/>
      <c r="P17" s="83"/>
      <c r="Q17" s="83"/>
      <c r="R17" s="121"/>
      <c r="S17" s="121"/>
      <c r="T17" s="121"/>
      <c r="U17" s="121"/>
      <c r="V17" s="121"/>
      <c r="W17" s="121"/>
      <c r="X17" s="121"/>
      <c r="Y17" s="121"/>
      <c r="Z17" s="121"/>
      <c r="AA17" s="121"/>
      <c r="AB17" s="121"/>
      <c r="AC17" s="121"/>
      <c r="AD17" s="121"/>
      <c r="AE17" s="121"/>
      <c r="AF17" s="121"/>
      <c r="AG17" s="121"/>
      <c r="AH17" s="121"/>
      <c r="AI17" s="122"/>
      <c r="AJ17" s="121"/>
      <c r="AK17" s="121"/>
      <c r="AL17" s="121"/>
      <c r="AM17" s="121"/>
      <c r="AN17" s="121"/>
      <c r="AO17" s="121"/>
      <c r="AP17" s="49"/>
    </row>
    <row r="18" spans="1:42" x14ac:dyDescent="0.3">
      <c r="A18" s="153" t="s">
        <v>341</v>
      </c>
      <c r="B18" s="121"/>
      <c r="C18" s="118"/>
      <c r="D18" s="121"/>
      <c r="E18" s="121"/>
      <c r="F18" s="121"/>
      <c r="G18" s="121"/>
      <c r="H18" s="121"/>
      <c r="I18" s="121"/>
      <c r="J18" s="121"/>
      <c r="K18" s="121"/>
      <c r="L18" s="121"/>
      <c r="M18" s="121"/>
      <c r="N18" s="121"/>
      <c r="O18" s="83"/>
      <c r="P18" s="83"/>
      <c r="Q18" s="83"/>
      <c r="R18" s="121"/>
      <c r="S18" s="121"/>
      <c r="T18" s="121"/>
      <c r="U18" s="121"/>
      <c r="V18" s="121"/>
      <c r="W18" s="121"/>
      <c r="X18" s="121"/>
      <c r="Y18" s="121"/>
      <c r="Z18" s="121"/>
      <c r="AA18" s="121"/>
      <c r="AB18" s="121"/>
      <c r="AC18" s="121"/>
      <c r="AD18" s="121"/>
      <c r="AE18" s="121"/>
      <c r="AF18" s="121"/>
      <c r="AG18" s="121"/>
      <c r="AH18" s="121"/>
      <c r="AI18" s="122"/>
      <c r="AJ18" s="121"/>
      <c r="AK18" s="121"/>
      <c r="AL18" s="121"/>
      <c r="AM18" s="121"/>
      <c r="AN18" s="121"/>
      <c r="AO18" s="121"/>
      <c r="AP18" s="49"/>
    </row>
    <row r="24" spans="1:42" x14ac:dyDescent="0.3">
      <c r="I24" s="88"/>
    </row>
    <row r="25" spans="1:42" x14ac:dyDescent="0.3">
      <c r="I25" s="88"/>
    </row>
    <row r="26" spans="1:42" x14ac:dyDescent="0.3">
      <c r="I26" s="88"/>
    </row>
    <row r="27" spans="1:42" x14ac:dyDescent="0.3">
      <c r="I27" s="88"/>
    </row>
    <row r="28" spans="1:42" x14ac:dyDescent="0.3">
      <c r="I28" s="88"/>
    </row>
    <row r="29" spans="1:42" x14ac:dyDescent="0.3">
      <c r="I29" s="88"/>
    </row>
    <row r="30" spans="1:42" x14ac:dyDescent="0.3">
      <c r="I30" s="88"/>
    </row>
    <row r="31" spans="1:42" x14ac:dyDescent="0.3">
      <c r="I31" s="88"/>
    </row>
    <row r="32" spans="1:42" x14ac:dyDescent="0.3">
      <c r="I32" s="88"/>
    </row>
    <row r="33" spans="9:9" x14ac:dyDescent="0.3">
      <c r="I33" s="88"/>
    </row>
    <row r="34" spans="9:9" x14ac:dyDescent="0.3">
      <c r="I34" s="88"/>
    </row>
    <row r="35" spans="9:9" x14ac:dyDescent="0.3">
      <c r="I35" s="88"/>
    </row>
    <row r="36" spans="9:9" x14ac:dyDescent="0.3">
      <c r="I36" s="88"/>
    </row>
    <row r="37" spans="9:9" x14ac:dyDescent="0.3">
      <c r="I37" s="88"/>
    </row>
    <row r="38" spans="9:9" x14ac:dyDescent="0.3">
      <c r="I38" s="88"/>
    </row>
    <row r="39" spans="9:9" x14ac:dyDescent="0.3">
      <c r="I39" s="88"/>
    </row>
    <row r="40" spans="9:9" x14ac:dyDescent="0.3">
      <c r="I40" s="88"/>
    </row>
    <row r="41" spans="9:9" x14ac:dyDescent="0.3">
      <c r="I41" s="88"/>
    </row>
    <row r="42" spans="9:9" x14ac:dyDescent="0.3">
      <c r="I42" s="88"/>
    </row>
    <row r="43" spans="9:9" x14ac:dyDescent="0.3">
      <c r="I43" s="88"/>
    </row>
    <row r="44" spans="9:9" x14ac:dyDescent="0.3">
      <c r="I44" s="88"/>
    </row>
    <row r="45" spans="9:9" x14ac:dyDescent="0.3">
      <c r="I45" s="88"/>
    </row>
    <row r="46" spans="9:9" x14ac:dyDescent="0.3">
      <c r="I46" s="88"/>
    </row>
    <row r="47" spans="9:9" x14ac:dyDescent="0.3">
      <c r="I47" s="88"/>
    </row>
    <row r="48" spans="9:9" x14ac:dyDescent="0.3">
      <c r="I48" s="88"/>
    </row>
    <row r="49" spans="9:9" x14ac:dyDescent="0.3">
      <c r="I49" s="88"/>
    </row>
    <row r="50" spans="9:9" x14ac:dyDescent="0.3">
      <c r="I50" s="88"/>
    </row>
    <row r="51" spans="9:9" x14ac:dyDescent="0.3">
      <c r="I51" s="88"/>
    </row>
    <row r="52" spans="9:9" x14ac:dyDescent="0.3">
      <c r="I52" s="88"/>
    </row>
    <row r="53" spans="9:9" x14ac:dyDescent="0.3">
      <c r="I53" s="88"/>
    </row>
    <row r="54" spans="9:9" x14ac:dyDescent="0.3">
      <c r="I54" s="88"/>
    </row>
    <row r="55" spans="9:9" x14ac:dyDescent="0.3">
      <c r="I55" s="88"/>
    </row>
    <row r="57" spans="9:9" x14ac:dyDescent="0.3">
      <c r="I57" s="88"/>
    </row>
  </sheetData>
  <phoneticPr fontId="1"/>
  <pageMargins left="0.7" right="0.7" top="0.75" bottom="0.75" header="0.3" footer="0.3"/>
  <pageSetup paperSize="8" scale="2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pageSetUpPr fitToPage="1"/>
  </sheetPr>
  <dimension ref="A1:T16"/>
  <sheetViews>
    <sheetView tabSelected="1" zoomScale="80" zoomScaleNormal="80" workbookViewId="0">
      <selection activeCell="B15" sqref="B15"/>
    </sheetView>
  </sheetViews>
  <sheetFormatPr defaultRowHeight="13.5" x14ac:dyDescent="0.3"/>
  <cols>
    <col min="1" max="1" width="16.75" customWidth="1"/>
    <col min="2" max="2" width="28.25" bestFit="1" customWidth="1"/>
    <col min="3" max="3" width="20.5" bestFit="1" customWidth="1"/>
    <col min="4" max="4" width="24.25" bestFit="1" customWidth="1"/>
    <col min="5" max="5" width="24.25" customWidth="1"/>
    <col min="6" max="7" width="30.08203125" bestFit="1" customWidth="1"/>
    <col min="8" max="8" width="26.75" bestFit="1" customWidth="1"/>
    <col min="9" max="10" width="26.5" bestFit="1" customWidth="1"/>
    <col min="11" max="11" width="26.5" customWidth="1"/>
    <col min="12" max="12" width="26.5" bestFit="1" customWidth="1"/>
    <col min="13" max="13" width="18.25" bestFit="1" customWidth="1"/>
    <col min="14" max="14" width="22.08203125" bestFit="1" customWidth="1"/>
    <col min="15" max="15" width="20.08203125" bestFit="1" customWidth="1"/>
    <col min="16" max="16" width="35.25" bestFit="1" customWidth="1"/>
    <col min="17" max="18" width="39.5" bestFit="1" customWidth="1"/>
    <col min="19" max="19" width="20.08203125" bestFit="1" customWidth="1"/>
    <col min="20" max="20" width="22.58203125" bestFit="1" customWidth="1"/>
  </cols>
  <sheetData>
    <row r="1" spans="1:20" s="12" customFormat="1" x14ac:dyDescent="0.3"/>
    <row r="2" spans="1:20" s="12" customFormat="1" ht="22" x14ac:dyDescent="0.3">
      <c r="A2" s="15" t="s">
        <v>263</v>
      </c>
    </row>
    <row r="3" spans="1:20" s="12" customFormat="1" ht="22" x14ac:dyDescent="0.3">
      <c r="A3" s="15"/>
      <c r="B3" s="70"/>
    </row>
    <row r="4" spans="1:20" s="16" customFormat="1" x14ac:dyDescent="0.3">
      <c r="A4" s="17"/>
      <c r="B4" s="17" t="s">
        <v>25</v>
      </c>
      <c r="C4" s="17"/>
      <c r="D4" s="21"/>
      <c r="E4" s="21"/>
      <c r="F4" s="17"/>
      <c r="G4" s="17"/>
      <c r="H4" s="17"/>
      <c r="I4" s="17"/>
      <c r="J4" s="17"/>
      <c r="K4" s="17"/>
      <c r="L4" s="17"/>
      <c r="M4" s="17"/>
      <c r="N4" s="17"/>
      <c r="O4" s="17"/>
      <c r="P4" s="17"/>
      <c r="Q4" s="17"/>
      <c r="R4" s="17"/>
      <c r="S4" s="17"/>
      <c r="T4" s="17"/>
    </row>
    <row r="5" spans="1:20" s="14" customFormat="1" x14ac:dyDescent="0.3">
      <c r="A5" s="18" t="s">
        <v>9</v>
      </c>
      <c r="B5" s="19">
        <v>1</v>
      </c>
      <c r="C5" s="19">
        <v>2</v>
      </c>
      <c r="D5" s="19">
        <v>3</v>
      </c>
      <c r="E5" s="19">
        <v>4</v>
      </c>
      <c r="F5" s="19">
        <v>5</v>
      </c>
      <c r="G5" s="19">
        <v>6</v>
      </c>
      <c r="H5" s="19">
        <v>7</v>
      </c>
      <c r="I5" s="19">
        <v>8</v>
      </c>
      <c r="J5" s="19">
        <v>9</v>
      </c>
      <c r="K5" s="19">
        <v>10</v>
      </c>
      <c r="L5" s="19">
        <v>11</v>
      </c>
      <c r="M5" s="19">
        <v>12</v>
      </c>
      <c r="N5" s="19">
        <v>13</v>
      </c>
      <c r="O5" s="19">
        <v>14</v>
      </c>
      <c r="P5" s="19">
        <v>15</v>
      </c>
      <c r="Q5" s="19">
        <v>16</v>
      </c>
      <c r="R5" s="19">
        <v>17</v>
      </c>
      <c r="S5" s="19">
        <v>18</v>
      </c>
      <c r="T5" s="19">
        <v>19</v>
      </c>
    </row>
    <row r="6" spans="1:20" x14ac:dyDescent="0.3">
      <c r="A6" s="56" t="s">
        <v>27</v>
      </c>
      <c r="B6" s="59" t="s">
        <v>1</v>
      </c>
      <c r="C6" s="59" t="s">
        <v>26</v>
      </c>
      <c r="D6" s="59" t="s">
        <v>33</v>
      </c>
      <c r="E6" s="59" t="s">
        <v>34</v>
      </c>
      <c r="F6" s="59" t="s">
        <v>35</v>
      </c>
      <c r="G6" s="59" t="s">
        <v>39</v>
      </c>
      <c r="H6" s="12"/>
      <c r="I6" s="59"/>
      <c r="J6" s="59"/>
      <c r="K6" s="59"/>
      <c r="L6" s="59"/>
      <c r="M6" s="59"/>
      <c r="N6" s="59"/>
      <c r="O6" s="59"/>
      <c r="P6" s="62"/>
      <c r="Q6" s="62"/>
      <c r="R6" s="62"/>
      <c r="S6" s="62"/>
      <c r="T6" s="62"/>
    </row>
    <row r="7" spans="1:20" ht="14" thickBot="1" x14ac:dyDescent="0.35">
      <c r="A7" s="51" t="s">
        <v>27</v>
      </c>
      <c r="B7" s="60" t="s">
        <v>275</v>
      </c>
      <c r="C7" s="60" t="s">
        <v>86</v>
      </c>
      <c r="D7" s="60" t="s">
        <v>127</v>
      </c>
      <c r="E7" s="60" t="s">
        <v>41</v>
      </c>
      <c r="F7" s="60" t="s">
        <v>42</v>
      </c>
      <c r="G7" s="13" t="s">
        <v>43</v>
      </c>
      <c r="H7" s="12"/>
      <c r="I7" s="12"/>
      <c r="J7" s="12"/>
      <c r="K7" s="12"/>
      <c r="L7" s="12"/>
      <c r="M7" s="12"/>
      <c r="N7" s="12"/>
      <c r="O7" s="12"/>
      <c r="P7" s="61"/>
      <c r="Q7" s="68"/>
      <c r="R7" s="159"/>
      <c r="S7" s="68"/>
      <c r="T7" s="68"/>
    </row>
    <row r="8" spans="1:20" ht="14" thickTop="1" x14ac:dyDescent="0.3">
      <c r="A8" s="53" t="s">
        <v>31</v>
      </c>
      <c r="B8" s="157" t="s">
        <v>101</v>
      </c>
      <c r="C8" s="78" t="s">
        <v>102</v>
      </c>
      <c r="D8" s="74" t="s">
        <v>103</v>
      </c>
      <c r="E8" s="78" t="s">
        <v>277</v>
      </c>
      <c r="F8" s="74" t="s">
        <v>104</v>
      </c>
      <c r="G8" s="74" t="s">
        <v>105</v>
      </c>
      <c r="H8" s="78" t="s">
        <v>114</v>
      </c>
      <c r="I8" s="78" t="s">
        <v>115</v>
      </c>
      <c r="J8" s="86" t="s">
        <v>116</v>
      </c>
      <c r="K8" s="75" t="s">
        <v>403</v>
      </c>
      <c r="L8" s="75" t="s">
        <v>289</v>
      </c>
      <c r="M8" s="86" t="s">
        <v>404</v>
      </c>
      <c r="N8" s="75" t="s">
        <v>209</v>
      </c>
      <c r="O8" s="75" t="s">
        <v>210</v>
      </c>
      <c r="P8" s="78" t="s">
        <v>278</v>
      </c>
      <c r="Q8" s="76" t="s">
        <v>211</v>
      </c>
      <c r="R8" s="158" t="s">
        <v>212</v>
      </c>
      <c r="S8" s="158" t="s">
        <v>213</v>
      </c>
      <c r="T8" s="160" t="s">
        <v>214</v>
      </c>
    </row>
    <row r="9" spans="1:20" s="12" customFormat="1" x14ac:dyDescent="0.3">
      <c r="A9" s="56" t="s">
        <v>28</v>
      </c>
      <c r="B9" s="87" t="s">
        <v>94</v>
      </c>
      <c r="C9" s="67" t="s">
        <v>64</v>
      </c>
      <c r="D9" s="67" t="s">
        <v>11</v>
      </c>
      <c r="E9" s="67"/>
      <c r="F9" s="80" t="s">
        <v>74</v>
      </c>
      <c r="G9" s="109">
        <v>202308</v>
      </c>
      <c r="H9" s="109">
        <v>20230715</v>
      </c>
      <c r="I9" s="109">
        <v>20230814</v>
      </c>
      <c r="J9" s="71">
        <v>1300</v>
      </c>
      <c r="K9" s="71"/>
      <c r="L9" s="57" t="s">
        <v>7</v>
      </c>
      <c r="M9" s="54" t="s">
        <v>79</v>
      </c>
      <c r="N9" s="58"/>
      <c r="O9" s="58"/>
      <c r="P9" s="65"/>
      <c r="Q9" s="65"/>
      <c r="R9" s="64"/>
      <c r="S9" s="64"/>
      <c r="T9" s="90"/>
    </row>
    <row r="10" spans="1:20" s="12" customFormat="1" x14ac:dyDescent="0.3">
      <c r="A10" s="51" t="s">
        <v>29</v>
      </c>
      <c r="B10" s="87" t="s">
        <v>95</v>
      </c>
      <c r="C10" s="63" t="s">
        <v>64</v>
      </c>
      <c r="D10" s="63" t="s">
        <v>11</v>
      </c>
      <c r="E10" s="63"/>
      <c r="F10" s="72" t="s">
        <v>75</v>
      </c>
      <c r="G10" s="63" t="s">
        <v>106</v>
      </c>
      <c r="H10" s="63" t="s">
        <v>107</v>
      </c>
      <c r="I10" s="63" t="s">
        <v>108</v>
      </c>
      <c r="J10" s="73">
        <v>2130</v>
      </c>
      <c r="K10" s="73"/>
      <c r="L10" s="54" t="s">
        <v>59</v>
      </c>
      <c r="M10" s="54"/>
      <c r="N10" s="55" t="s">
        <v>7</v>
      </c>
      <c r="O10" s="55" t="s">
        <v>2</v>
      </c>
      <c r="P10" s="64" t="s">
        <v>113</v>
      </c>
      <c r="Q10" s="64" t="s">
        <v>40</v>
      </c>
      <c r="R10" s="64" t="s">
        <v>4</v>
      </c>
      <c r="S10" s="64">
        <v>99999999999</v>
      </c>
      <c r="T10" s="90" t="s">
        <v>77</v>
      </c>
    </row>
    <row r="11" spans="1:20" s="12" customFormat="1" x14ac:dyDescent="0.3">
      <c r="A11" s="51" t="s">
        <v>29</v>
      </c>
      <c r="B11" s="87" t="s">
        <v>96</v>
      </c>
      <c r="C11" s="63" t="s">
        <v>64</v>
      </c>
      <c r="D11" s="63" t="s">
        <v>11</v>
      </c>
      <c r="E11" s="63"/>
      <c r="F11" s="72" t="s">
        <v>76</v>
      </c>
      <c r="G11" s="63" t="s">
        <v>106</v>
      </c>
      <c r="H11" s="63" t="s">
        <v>107</v>
      </c>
      <c r="I11" s="63" t="s">
        <v>108</v>
      </c>
      <c r="J11" s="73" t="s">
        <v>109</v>
      </c>
      <c r="K11" s="73"/>
      <c r="L11" s="54" t="s">
        <v>87</v>
      </c>
      <c r="M11" s="54"/>
      <c r="N11" s="55"/>
      <c r="O11" s="55"/>
      <c r="P11" s="64"/>
      <c r="Q11" s="64"/>
      <c r="R11" s="64"/>
      <c r="S11" s="64"/>
      <c r="T11" s="90"/>
    </row>
    <row r="12" spans="1:20" s="12" customFormat="1" x14ac:dyDescent="0.3">
      <c r="A12" s="51" t="s">
        <v>29</v>
      </c>
      <c r="B12" s="87" t="s">
        <v>112</v>
      </c>
      <c r="C12" s="63" t="s">
        <v>64</v>
      </c>
      <c r="D12" s="63" t="s">
        <v>11</v>
      </c>
      <c r="E12" s="63"/>
      <c r="F12" s="72" t="s">
        <v>111</v>
      </c>
      <c r="G12" s="63" t="s">
        <v>106</v>
      </c>
      <c r="H12" s="63" t="s">
        <v>107</v>
      </c>
      <c r="I12" s="63" t="s">
        <v>108</v>
      </c>
      <c r="J12" s="72" t="s">
        <v>110</v>
      </c>
      <c r="K12" s="72"/>
      <c r="L12" s="54" t="s">
        <v>65</v>
      </c>
      <c r="M12" s="54"/>
      <c r="N12" s="55"/>
      <c r="O12" s="55"/>
      <c r="P12" s="64"/>
      <c r="Q12" s="64"/>
      <c r="R12" s="64"/>
      <c r="S12" s="64"/>
      <c r="T12" s="90"/>
    </row>
    <row r="13" spans="1:20" s="12" customFormat="1" x14ac:dyDescent="0.3">
      <c r="A13" s="51" t="s">
        <v>44</v>
      </c>
      <c r="B13" s="63"/>
      <c r="C13" s="63"/>
      <c r="D13" s="63"/>
      <c r="E13" s="63"/>
      <c r="F13" s="63"/>
      <c r="G13" s="63"/>
      <c r="H13" s="63"/>
      <c r="I13" s="63"/>
      <c r="J13" s="63"/>
      <c r="K13" s="63"/>
      <c r="L13" s="54"/>
      <c r="M13" s="54"/>
      <c r="N13" s="55"/>
      <c r="O13" s="55"/>
      <c r="P13" s="55"/>
      <c r="Q13" s="64"/>
      <c r="R13" s="64"/>
      <c r="S13" s="64"/>
      <c r="T13" s="91"/>
    </row>
    <row r="14" spans="1:20" x14ac:dyDescent="0.3">
      <c r="A14" s="18" t="s">
        <v>30</v>
      </c>
      <c r="B14" s="50"/>
      <c r="C14" s="46"/>
      <c r="D14" s="46"/>
      <c r="E14" s="46"/>
      <c r="F14" s="46"/>
      <c r="G14" s="46"/>
      <c r="H14" s="46"/>
      <c r="I14" s="46"/>
      <c r="J14" s="46"/>
      <c r="K14" s="46"/>
      <c r="L14" s="46"/>
      <c r="M14" s="46"/>
      <c r="N14" s="46"/>
      <c r="O14" s="46"/>
      <c r="P14" s="46"/>
      <c r="Q14" s="46"/>
      <c r="R14" s="46"/>
      <c r="S14" s="46"/>
      <c r="T14" s="89"/>
    </row>
    <row r="16" spans="1:20" x14ac:dyDescent="0.3">
      <c r="L16" s="63"/>
      <c r="M16" s="63"/>
      <c r="N16" s="63"/>
      <c r="O16" s="63"/>
      <c r="P16" s="63"/>
    </row>
  </sheetData>
  <phoneticPr fontId="1"/>
  <pageMargins left="0.7" right="0.7" top="0.75" bottom="0.75" header="0.3" footer="0.3"/>
  <pageSetup paperSize="8"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(説明用)ファイル構成</vt:lpstr>
      <vt:lpstr>(説明用)総括表</vt:lpstr>
      <vt:lpstr>(説明用)計算結果明細一覧 </vt:lpstr>
      <vt:lpstr>(説明用)代理回収結果一覧</vt:lpstr>
      <vt:lpstr>(サンプル)総括表</vt:lpstr>
      <vt:lpstr>(サンプル)計算結果明細一覧 </vt:lpstr>
      <vt:lpstr>(サンプル)代理回収結果一覧</vt:lpstr>
      <vt:lpstr>'(サンプル)総括表'!Print_Area</vt:lpstr>
      <vt:lpstr>'(サンプル)代理回収結果一覧'!相殺結果および収納結果のお知らせ</vt:lpstr>
      <vt:lpstr>'(説明用)代理回収結果一覧'!相殺結果および収納結果のお知らせ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2023-03-29T09:44:56Z</dcterms:created>
  <dcterms:modified xsi:type="dcterms:W3CDTF">2023-03-29T09:45:31Z</dcterms:modified>
</cp:coreProperties>
</file>