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1FC36B45-2DB5-467A-BDD5-FE27B170777A}" xr6:coauthVersionLast="45" xr6:coauthVersionMax="45" xr10:uidLastSave="{00000000-0000-0000-0000-000000000000}"/>
  <bookViews>
    <workbookView xWindow="-108" yWindow="-108" windowWidth="23256" windowHeight="12576" tabRatio="904" xr2:uid="{00000000-000D-0000-FFFF-FFFF00000000}"/>
  </bookViews>
  <sheets>
    <sheet name="【必須】ネガポジリスト・パターン単位" sheetId="27" r:id="rId1"/>
    <sheet name="【必須】ネガポジリスト・パターン単位 (記載例)" sheetId="28" r:id="rId2"/>
    <sheet name="【任意】発電リソース単位 (発電機Ａ)" sheetId="13" r:id="rId3"/>
    <sheet name="【任意】発電リソース単位 (発電機Ａ) (記載例）" sheetId="14" r:id="rId4"/>
    <sheet name="【任意】発電リソース単位 (発電機Ｂ)" sheetId="17" r:id="rId5"/>
    <sheet name="【任意】発電リソース単位 (発電機Ｂ) (記載例）" sheetId="18" r:id="rId6"/>
    <sheet name="【任意】需要リソース単位（需要家A）" sheetId="22" r:id="rId7"/>
    <sheet name="【任意】需要リソース単位（需要家A） (記載例)" sheetId="23" r:id="rId8"/>
    <sheet name="【任意】需要リソース単位（需要家B）" sheetId="24" r:id="rId9"/>
    <sheet name="【任意】需要リソース単位（需要家B） (記載例)" sheetId="25" r:id="rId10"/>
  </sheets>
  <definedNames>
    <definedName name="_xlnm.Print_Area" localSheetId="6">'【任意】需要リソース単位（需要家A）'!$A$1:$R$67</definedName>
    <definedName name="_xlnm.Print_Area" localSheetId="7">'【任意】需要リソース単位（需要家A） (記載例)'!$A$1:$R$67</definedName>
    <definedName name="_xlnm.Print_Area" localSheetId="8">'【任意】需要リソース単位（需要家B）'!$A$1:$R$67</definedName>
    <definedName name="_xlnm.Print_Area" localSheetId="9">'【任意】需要リソース単位（需要家B） (記載例)'!$A$1:$R$67</definedName>
    <definedName name="_xlnm.Print_Area" localSheetId="2">'【任意】発電リソース単位 (発電機Ａ)'!$A$1:$T$69</definedName>
    <definedName name="_xlnm.Print_Area" localSheetId="3">'【任意】発電リソース単位 (発電機Ａ) (記載例）'!$A$1:$T$69</definedName>
    <definedName name="_xlnm.Print_Area" localSheetId="4">'【任意】発電リソース単位 (発電機Ｂ)'!$A$1:$T$69</definedName>
    <definedName name="_xlnm.Print_Area" localSheetId="5">'【任意】発電リソース単位 (発電機Ｂ) (記載例）'!$A$1:$T$69</definedName>
    <definedName name="_xlnm.Print_Area" localSheetId="0">【必須】ネガポジリスト・パターン単位!$A$1:$T$67</definedName>
    <definedName name="_xlnm.Print_Area" localSheetId="1">'【必須】ネガポジリスト・パターン単位 (記載例)'!$A$1:$T$67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8" l="1"/>
  <c r="R33" i="28"/>
  <c r="R32" i="28"/>
  <c r="R21" i="28"/>
  <c r="R20" i="28"/>
  <c r="C20" i="28"/>
  <c r="E20" i="28" s="1"/>
  <c r="C21" i="28" s="1"/>
  <c r="E21" i="28" s="1"/>
  <c r="C22" i="28" s="1"/>
  <c r="E22" i="28" s="1"/>
  <c r="C23" i="28" s="1"/>
  <c r="E23" i="28" s="1"/>
  <c r="C24" i="28" s="1"/>
  <c r="E24" i="28" s="1"/>
  <c r="C25" i="28" s="1"/>
  <c r="E25" i="28" s="1"/>
  <c r="C26" i="28" s="1"/>
  <c r="E26" i="28" s="1"/>
  <c r="C27" i="28" s="1"/>
  <c r="E27" i="28" s="1"/>
  <c r="C28" i="28" s="1"/>
  <c r="E28" i="28" s="1"/>
  <c r="C29" i="28" s="1"/>
  <c r="E29" i="28" s="1"/>
  <c r="C30" i="28" s="1"/>
  <c r="E30" i="28" s="1"/>
  <c r="C31" i="28" s="1"/>
  <c r="E31" i="28" s="1"/>
  <c r="C32" i="28" s="1"/>
  <c r="E32" i="28" s="1"/>
  <c r="C33" i="28" s="1"/>
  <c r="E33" i="28" s="1"/>
  <c r="C34" i="28" s="1"/>
  <c r="E34" i="28" s="1"/>
  <c r="C35" i="28" s="1"/>
  <c r="E35" i="28" s="1"/>
  <c r="C36" i="28" s="1"/>
  <c r="E36" i="28" s="1"/>
  <c r="C37" i="28" s="1"/>
  <c r="E37" i="28" s="1"/>
  <c r="C38" i="28" s="1"/>
  <c r="E38" i="28" s="1"/>
  <c r="C39" i="28" s="1"/>
  <c r="E39" i="28" s="1"/>
  <c r="C40" i="28" s="1"/>
  <c r="E40" i="28" s="1"/>
  <c r="C41" i="28" s="1"/>
  <c r="E41" i="28" s="1"/>
  <c r="C42" i="28" s="1"/>
  <c r="E42" i="28" s="1"/>
  <c r="C43" i="28" s="1"/>
  <c r="E43" i="28" s="1"/>
  <c r="C44" i="28" s="1"/>
  <c r="E44" i="28" s="1"/>
  <c r="C45" i="28" s="1"/>
  <c r="E45" i="28" s="1"/>
  <c r="C46" i="28" s="1"/>
  <c r="E46" i="28" s="1"/>
  <c r="C47" i="28" s="1"/>
  <c r="E47" i="28" s="1"/>
  <c r="C48" i="28" s="1"/>
  <c r="E48" i="28" s="1"/>
  <c r="C49" i="28" s="1"/>
  <c r="E49" i="28" s="1"/>
  <c r="C50" i="28" s="1"/>
  <c r="E50" i="28" s="1"/>
  <c r="C51" i="28" s="1"/>
  <c r="E51" i="28" s="1"/>
  <c r="C52" i="28" s="1"/>
  <c r="E52" i="28" s="1"/>
  <c r="C53" i="28" s="1"/>
  <c r="E53" i="28" s="1"/>
  <c r="C54" i="28" s="1"/>
  <c r="E54" i="28" s="1"/>
  <c r="C55" i="28" s="1"/>
  <c r="E55" i="28" s="1"/>
  <c r="C56" i="28" s="1"/>
  <c r="E56" i="28" s="1"/>
  <c r="C57" i="28" s="1"/>
  <c r="E57" i="28" s="1"/>
  <c r="C58" i="28" s="1"/>
  <c r="E58" i="28" s="1"/>
  <c r="C59" i="28" s="1"/>
  <c r="E59" i="28" s="1"/>
  <c r="C60" i="28" s="1"/>
  <c r="E60" i="28" s="1"/>
  <c r="C61" i="28" s="1"/>
  <c r="E61" i="28" s="1"/>
  <c r="C62" i="28" s="1"/>
  <c r="E62" i="28" s="1"/>
  <c r="C63" i="28" s="1"/>
  <c r="E63" i="28" s="1"/>
  <c r="C64" i="28" s="1"/>
  <c r="E64" i="28" s="1"/>
  <c r="C65" i="28" s="1"/>
  <c r="E65" i="28" s="1"/>
  <c r="C66" i="28" s="1"/>
  <c r="E66" i="28" s="1"/>
  <c r="C67" i="28" s="1"/>
  <c r="E67" i="28" s="1"/>
  <c r="I20" i="28" l="1"/>
  <c r="O20" i="28" s="1"/>
  <c r="Q20" i="28" s="1"/>
  <c r="O21" i="28" s="1"/>
  <c r="Q21" i="28" s="1"/>
  <c r="O22" i="28" s="1"/>
  <c r="Q22" i="28" s="1"/>
  <c r="O23" i="28" s="1"/>
  <c r="Q23" i="28" s="1"/>
  <c r="O24" i="28" s="1"/>
  <c r="Q24" i="28" s="1"/>
  <c r="O25" i="28" s="1"/>
  <c r="Q25" i="28" s="1"/>
  <c r="O26" i="28" s="1"/>
  <c r="Q26" i="28" s="1"/>
  <c r="O27" i="28" s="1"/>
  <c r="Q27" i="28" s="1"/>
  <c r="O28" i="28" s="1"/>
  <c r="Q28" i="28" s="1"/>
  <c r="O29" i="28" s="1"/>
  <c r="Q29" i="28" s="1"/>
  <c r="O30" i="28" s="1"/>
  <c r="Q30" i="28" s="1"/>
  <c r="O31" i="28" s="1"/>
  <c r="Q31" i="28" s="1"/>
  <c r="O32" i="28" s="1"/>
  <c r="Q32" i="28" s="1"/>
  <c r="O33" i="28" s="1"/>
  <c r="Q33" i="28" s="1"/>
  <c r="O34" i="28" s="1"/>
  <c r="Q34" i="28" s="1"/>
  <c r="O35" i="28" s="1"/>
  <c r="Q35" i="28" s="1"/>
  <c r="O36" i="28" s="1"/>
  <c r="Q36" i="28" s="1"/>
  <c r="O37" i="28" s="1"/>
  <c r="Q37" i="28" s="1"/>
  <c r="O38" i="28" s="1"/>
  <c r="Q38" i="28" s="1"/>
  <c r="O39" i="28" s="1"/>
  <c r="Q39" i="28" s="1"/>
  <c r="O40" i="28" s="1"/>
  <c r="Q40" i="28" s="1"/>
  <c r="O41" i="28" s="1"/>
  <c r="Q41" i="28" s="1"/>
  <c r="O42" i="28" s="1"/>
  <c r="Q42" i="28" s="1"/>
  <c r="O43" i="28" s="1"/>
  <c r="Q43" i="28" s="1"/>
  <c r="O44" i="28" s="1"/>
  <c r="Q44" i="28" s="1"/>
  <c r="O45" i="28" s="1"/>
  <c r="Q45" i="28" s="1"/>
  <c r="O46" i="28" s="1"/>
  <c r="Q46" i="28" s="1"/>
  <c r="O47" i="28" s="1"/>
  <c r="Q47" i="28" s="1"/>
  <c r="O48" i="28" s="1"/>
  <c r="Q48" i="28" s="1"/>
  <c r="O49" i="28" s="1"/>
  <c r="Q49" i="28" s="1"/>
  <c r="O50" i="28" s="1"/>
  <c r="Q50" i="28" s="1"/>
  <c r="O51" i="28" s="1"/>
  <c r="Q51" i="28" s="1"/>
  <c r="O52" i="28" s="1"/>
  <c r="Q52" i="28" s="1"/>
  <c r="O53" i="28" s="1"/>
  <c r="Q53" i="28" s="1"/>
  <c r="O54" i="28" s="1"/>
  <c r="Q54" i="28" s="1"/>
  <c r="O55" i="28" s="1"/>
  <c r="Q55" i="28" s="1"/>
  <c r="O56" i="28" s="1"/>
  <c r="Q56" i="28" s="1"/>
  <c r="O57" i="28" s="1"/>
  <c r="Q57" i="28" s="1"/>
  <c r="O58" i="28" s="1"/>
  <c r="Q58" i="28" s="1"/>
  <c r="O59" i="28" s="1"/>
  <c r="Q59" i="28" s="1"/>
  <c r="O60" i="28" s="1"/>
  <c r="Q60" i="28" s="1"/>
  <c r="O61" i="28" s="1"/>
  <c r="Q61" i="28" s="1"/>
  <c r="O62" i="28" s="1"/>
  <c r="Q62" i="28" s="1"/>
  <c r="O63" i="28" s="1"/>
  <c r="Q63" i="28" s="1"/>
  <c r="O64" i="28" s="1"/>
  <c r="Q64" i="28" s="1"/>
  <c r="O65" i="28" s="1"/>
  <c r="Q65" i="28" s="1"/>
  <c r="O66" i="28" s="1"/>
  <c r="Q66" i="28" s="1"/>
  <c r="O67" i="28" s="1"/>
  <c r="Q67" i="28" s="1"/>
  <c r="R21" i="27"/>
  <c r="R22" i="27"/>
  <c r="R23" i="27"/>
  <c r="R24" i="27"/>
  <c r="R25" i="27"/>
  <c r="R26" i="27"/>
  <c r="R27" i="27"/>
  <c r="R28" i="27"/>
  <c r="R29" i="27"/>
  <c r="R30" i="27"/>
  <c r="R31" i="27"/>
  <c r="R32" i="27"/>
  <c r="R33" i="27"/>
  <c r="R34" i="27"/>
  <c r="R35" i="27"/>
  <c r="R36" i="27"/>
  <c r="R37" i="27"/>
  <c r="R38" i="27"/>
  <c r="R39" i="27"/>
  <c r="R40" i="27"/>
  <c r="R41" i="27"/>
  <c r="R42" i="27"/>
  <c r="R43" i="27"/>
  <c r="R44" i="27"/>
  <c r="R45" i="27"/>
  <c r="R46" i="27"/>
  <c r="R47" i="27"/>
  <c r="R48" i="27"/>
  <c r="R49" i="27"/>
  <c r="R50" i="27"/>
  <c r="R51" i="27"/>
  <c r="R52" i="27"/>
  <c r="R53" i="27"/>
  <c r="R54" i="27"/>
  <c r="R55" i="27"/>
  <c r="R56" i="27"/>
  <c r="R57" i="27"/>
  <c r="R58" i="27"/>
  <c r="R59" i="27"/>
  <c r="R60" i="27"/>
  <c r="R61" i="27"/>
  <c r="R62" i="27"/>
  <c r="R63" i="27"/>
  <c r="R64" i="27"/>
  <c r="R65" i="27"/>
  <c r="R66" i="27"/>
  <c r="R67" i="27"/>
  <c r="R20" i="27"/>
  <c r="C20" i="27"/>
  <c r="E20" i="27" s="1"/>
  <c r="C21" i="27" s="1"/>
  <c r="E21" i="27" s="1"/>
  <c r="C22" i="27" s="1"/>
  <c r="E22" i="27" s="1"/>
  <c r="C23" i="27" s="1"/>
  <c r="E23" i="27" s="1"/>
  <c r="C24" i="27" s="1"/>
  <c r="E24" i="27" s="1"/>
  <c r="C25" i="27" s="1"/>
  <c r="E25" i="27" s="1"/>
  <c r="C26" i="27" s="1"/>
  <c r="E26" i="27" s="1"/>
  <c r="C27" i="27" s="1"/>
  <c r="E27" i="27" s="1"/>
  <c r="C28" i="27" s="1"/>
  <c r="E28" i="27" s="1"/>
  <c r="C29" i="27" s="1"/>
  <c r="E29" i="27" s="1"/>
  <c r="C30" i="27" s="1"/>
  <c r="E30" i="27" s="1"/>
  <c r="C31" i="27" s="1"/>
  <c r="E31" i="27" s="1"/>
  <c r="C32" i="27" s="1"/>
  <c r="E32" i="27" s="1"/>
  <c r="C33" i="27" s="1"/>
  <c r="E33" i="27" s="1"/>
  <c r="C34" i="27" s="1"/>
  <c r="E34" i="27" s="1"/>
  <c r="C35" i="27" s="1"/>
  <c r="E35" i="27" s="1"/>
  <c r="C36" i="27" s="1"/>
  <c r="E36" i="27" s="1"/>
  <c r="C37" i="27" s="1"/>
  <c r="E37" i="27" s="1"/>
  <c r="C38" i="27" s="1"/>
  <c r="E38" i="27" s="1"/>
  <c r="C39" i="27" s="1"/>
  <c r="E39" i="27" s="1"/>
  <c r="C40" i="27" s="1"/>
  <c r="E40" i="27" s="1"/>
  <c r="C41" i="27" s="1"/>
  <c r="E41" i="27" s="1"/>
  <c r="C42" i="27" s="1"/>
  <c r="E42" i="27" s="1"/>
  <c r="C43" i="27" s="1"/>
  <c r="E43" i="27" s="1"/>
  <c r="C44" i="27" s="1"/>
  <c r="E44" i="27" s="1"/>
  <c r="C45" i="27" s="1"/>
  <c r="E45" i="27" s="1"/>
  <c r="C46" i="27" s="1"/>
  <c r="E46" i="27" s="1"/>
  <c r="C47" i="27" s="1"/>
  <c r="E47" i="27" s="1"/>
  <c r="C48" i="27" s="1"/>
  <c r="E48" i="27" s="1"/>
  <c r="C49" i="27" s="1"/>
  <c r="E49" i="27" s="1"/>
  <c r="C50" i="27" s="1"/>
  <c r="E50" i="27" s="1"/>
  <c r="C51" i="27" s="1"/>
  <c r="E51" i="27" s="1"/>
  <c r="C52" i="27" s="1"/>
  <c r="E52" i="27" s="1"/>
  <c r="C53" i="27" s="1"/>
  <c r="E53" i="27" s="1"/>
  <c r="C54" i="27" s="1"/>
  <c r="E54" i="27" s="1"/>
  <c r="C55" i="27" s="1"/>
  <c r="E55" i="27" s="1"/>
  <c r="C56" i="27" s="1"/>
  <c r="E56" i="27" s="1"/>
  <c r="C57" i="27" s="1"/>
  <c r="E57" i="27" s="1"/>
  <c r="C58" i="27" s="1"/>
  <c r="E58" i="27" s="1"/>
  <c r="C59" i="27" s="1"/>
  <c r="E59" i="27" s="1"/>
  <c r="C60" i="27" s="1"/>
  <c r="E60" i="27" s="1"/>
  <c r="C61" i="27" s="1"/>
  <c r="E61" i="27" s="1"/>
  <c r="C62" i="27" s="1"/>
  <c r="E62" i="27" s="1"/>
  <c r="C63" i="27" s="1"/>
  <c r="E63" i="27" s="1"/>
  <c r="C64" i="27" s="1"/>
  <c r="E64" i="27" s="1"/>
  <c r="C65" i="27" s="1"/>
  <c r="E65" i="27" s="1"/>
  <c r="C66" i="27" s="1"/>
  <c r="E66" i="27" s="1"/>
  <c r="C67" i="27" s="1"/>
  <c r="E67" i="27" s="1"/>
  <c r="G9" i="27"/>
  <c r="K20" i="28" l="1"/>
  <c r="I21" i="28" s="1"/>
  <c r="K21" i="28" s="1"/>
  <c r="I22" i="28" s="1"/>
  <c r="K22" i="28" s="1"/>
  <c r="I23" i="28" s="1"/>
  <c r="K23" i="28" s="1"/>
  <c r="I24" i="28" s="1"/>
  <c r="K24" i="28" s="1"/>
  <c r="I25" i="28" s="1"/>
  <c r="K25" i="28" s="1"/>
  <c r="I26" i="28" s="1"/>
  <c r="K26" i="28" s="1"/>
  <c r="I27" i="28" s="1"/>
  <c r="K27" i="28" s="1"/>
  <c r="I28" i="28" s="1"/>
  <c r="K28" i="28" s="1"/>
  <c r="I29" i="28" s="1"/>
  <c r="K29" i="28" s="1"/>
  <c r="I30" i="28" s="1"/>
  <c r="K30" i="28" s="1"/>
  <c r="I31" i="28" s="1"/>
  <c r="K31" i="28" s="1"/>
  <c r="I32" i="28" s="1"/>
  <c r="K32" i="28" s="1"/>
  <c r="I33" i="28" s="1"/>
  <c r="K33" i="28" s="1"/>
  <c r="I34" i="28" s="1"/>
  <c r="K34" i="28" s="1"/>
  <c r="I35" i="28" s="1"/>
  <c r="K35" i="28" s="1"/>
  <c r="I36" i="28" s="1"/>
  <c r="K36" i="28" s="1"/>
  <c r="I37" i="28" s="1"/>
  <c r="K37" i="28" s="1"/>
  <c r="I38" i="28" s="1"/>
  <c r="K38" i="28" s="1"/>
  <c r="I39" i="28" s="1"/>
  <c r="K39" i="28" s="1"/>
  <c r="I40" i="28" s="1"/>
  <c r="K40" i="28" s="1"/>
  <c r="I41" i="28" s="1"/>
  <c r="K41" i="28" s="1"/>
  <c r="I42" i="28" s="1"/>
  <c r="K42" i="28" s="1"/>
  <c r="I43" i="28" s="1"/>
  <c r="K43" i="28" s="1"/>
  <c r="I44" i="28" s="1"/>
  <c r="K44" i="28" s="1"/>
  <c r="I45" i="28" s="1"/>
  <c r="K45" i="28" s="1"/>
  <c r="I46" i="28" s="1"/>
  <c r="K46" i="28" s="1"/>
  <c r="I47" i="28" s="1"/>
  <c r="K47" i="28" s="1"/>
  <c r="I48" i="28" s="1"/>
  <c r="K48" i="28" s="1"/>
  <c r="I49" i="28" s="1"/>
  <c r="K49" i="28" s="1"/>
  <c r="I50" i="28" s="1"/>
  <c r="K50" i="28" s="1"/>
  <c r="I51" i="28" s="1"/>
  <c r="K51" i="28" s="1"/>
  <c r="I52" i="28" s="1"/>
  <c r="K52" i="28" s="1"/>
  <c r="I53" i="28" s="1"/>
  <c r="K53" i="28" s="1"/>
  <c r="I54" i="28" s="1"/>
  <c r="K54" i="28" s="1"/>
  <c r="I55" i="28" s="1"/>
  <c r="K55" i="28" s="1"/>
  <c r="I56" i="28" s="1"/>
  <c r="K56" i="28" s="1"/>
  <c r="I57" i="28" s="1"/>
  <c r="K57" i="28" s="1"/>
  <c r="I58" i="28" s="1"/>
  <c r="K58" i="28" s="1"/>
  <c r="I59" i="28" s="1"/>
  <c r="K59" i="28" s="1"/>
  <c r="I60" i="28" s="1"/>
  <c r="K60" i="28" s="1"/>
  <c r="I61" i="28" s="1"/>
  <c r="K61" i="28" s="1"/>
  <c r="I62" i="28" s="1"/>
  <c r="K62" i="28" s="1"/>
  <c r="I63" i="28" s="1"/>
  <c r="K63" i="28" s="1"/>
  <c r="I64" i="28" s="1"/>
  <c r="K64" i="28" s="1"/>
  <c r="I65" i="28" s="1"/>
  <c r="K65" i="28" s="1"/>
  <c r="I66" i="28" s="1"/>
  <c r="K66" i="28" s="1"/>
  <c r="I67" i="28" s="1"/>
  <c r="K67" i="28" s="1"/>
  <c r="I20" i="27"/>
  <c r="P33" i="25"/>
  <c r="P32" i="25"/>
  <c r="P21" i="25"/>
  <c r="P20" i="25"/>
  <c r="C20" i="25"/>
  <c r="H20" i="25" s="1"/>
  <c r="J20" i="25" s="1"/>
  <c r="H21" i="25" s="1"/>
  <c r="J21" i="25" s="1"/>
  <c r="H22" i="25" s="1"/>
  <c r="J22" i="25" s="1"/>
  <c r="H23" i="25" s="1"/>
  <c r="J23" i="25" s="1"/>
  <c r="H24" i="25" s="1"/>
  <c r="J24" i="25" s="1"/>
  <c r="H25" i="25" s="1"/>
  <c r="J25" i="25" s="1"/>
  <c r="H26" i="25" s="1"/>
  <c r="J26" i="25" s="1"/>
  <c r="H27" i="25" s="1"/>
  <c r="J27" i="25" s="1"/>
  <c r="H28" i="25" s="1"/>
  <c r="J28" i="25" s="1"/>
  <c r="H29" i="25" s="1"/>
  <c r="J29" i="25" s="1"/>
  <c r="H30" i="25" s="1"/>
  <c r="J30" i="25" s="1"/>
  <c r="H31" i="25" s="1"/>
  <c r="J31" i="25" s="1"/>
  <c r="H32" i="25" s="1"/>
  <c r="J32" i="25" s="1"/>
  <c r="H33" i="25" s="1"/>
  <c r="J33" i="25" s="1"/>
  <c r="H34" i="25" s="1"/>
  <c r="J34" i="25" s="1"/>
  <c r="H35" i="25" s="1"/>
  <c r="J35" i="25" s="1"/>
  <c r="H36" i="25" s="1"/>
  <c r="J36" i="25" s="1"/>
  <c r="H37" i="25" s="1"/>
  <c r="J37" i="25" s="1"/>
  <c r="H38" i="25" s="1"/>
  <c r="J38" i="25" s="1"/>
  <c r="H39" i="25" s="1"/>
  <c r="J39" i="25" s="1"/>
  <c r="H40" i="25" s="1"/>
  <c r="J40" i="25" s="1"/>
  <c r="H41" i="25" s="1"/>
  <c r="J41" i="25" s="1"/>
  <c r="H42" i="25" s="1"/>
  <c r="J42" i="25" s="1"/>
  <c r="H43" i="25" s="1"/>
  <c r="J43" i="25" s="1"/>
  <c r="H44" i="25" s="1"/>
  <c r="J44" i="25" s="1"/>
  <c r="H45" i="25" s="1"/>
  <c r="J45" i="25" s="1"/>
  <c r="H46" i="25" s="1"/>
  <c r="J46" i="25" s="1"/>
  <c r="H47" i="25" s="1"/>
  <c r="J47" i="25" s="1"/>
  <c r="H48" i="25" s="1"/>
  <c r="J48" i="25" s="1"/>
  <c r="H49" i="25" s="1"/>
  <c r="J49" i="25" s="1"/>
  <c r="H50" i="25" s="1"/>
  <c r="J50" i="25" s="1"/>
  <c r="H51" i="25" s="1"/>
  <c r="J51" i="25" s="1"/>
  <c r="H52" i="25" s="1"/>
  <c r="J52" i="25" s="1"/>
  <c r="H53" i="25" s="1"/>
  <c r="J53" i="25" s="1"/>
  <c r="H54" i="25" s="1"/>
  <c r="J54" i="25" s="1"/>
  <c r="H55" i="25" s="1"/>
  <c r="J55" i="25" s="1"/>
  <c r="H56" i="25" s="1"/>
  <c r="J56" i="25" s="1"/>
  <c r="H57" i="25" s="1"/>
  <c r="J57" i="25" s="1"/>
  <c r="H58" i="25" s="1"/>
  <c r="J58" i="25" s="1"/>
  <c r="H59" i="25" s="1"/>
  <c r="J59" i="25" s="1"/>
  <c r="H60" i="25" s="1"/>
  <c r="J60" i="25" s="1"/>
  <c r="H61" i="25" s="1"/>
  <c r="J61" i="25" s="1"/>
  <c r="H62" i="25" s="1"/>
  <c r="J62" i="25" s="1"/>
  <c r="H63" i="25" s="1"/>
  <c r="J63" i="25" s="1"/>
  <c r="H64" i="25" s="1"/>
  <c r="J64" i="25" s="1"/>
  <c r="H65" i="25" s="1"/>
  <c r="J65" i="25" s="1"/>
  <c r="H66" i="25" s="1"/>
  <c r="J66" i="25" s="1"/>
  <c r="H67" i="25" s="1"/>
  <c r="J67" i="25" s="1"/>
  <c r="G9" i="25"/>
  <c r="P67" i="24"/>
  <c r="P66" i="24"/>
  <c r="P65" i="24"/>
  <c r="P64" i="24"/>
  <c r="P63" i="24"/>
  <c r="P62" i="24"/>
  <c r="P61" i="24"/>
  <c r="P60" i="24"/>
  <c r="P59" i="24"/>
  <c r="P58" i="24"/>
  <c r="P57" i="24"/>
  <c r="P56" i="24"/>
  <c r="P55" i="24"/>
  <c r="P54" i="24"/>
  <c r="P53" i="24"/>
  <c r="P52" i="24"/>
  <c r="P51" i="24"/>
  <c r="P50" i="24"/>
  <c r="P49" i="24"/>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P22" i="24"/>
  <c r="P21" i="24"/>
  <c r="P20" i="24"/>
  <c r="C20" i="24"/>
  <c r="H20" i="24" s="1"/>
  <c r="G9" i="24"/>
  <c r="P33" i="23"/>
  <c r="P32" i="23"/>
  <c r="E24" i="23"/>
  <c r="C25" i="23" s="1"/>
  <c r="E25" i="23" s="1"/>
  <c r="C26" i="23" s="1"/>
  <c r="E26" i="23" s="1"/>
  <c r="C27" i="23" s="1"/>
  <c r="E27" i="23" s="1"/>
  <c r="C28" i="23" s="1"/>
  <c r="E28" i="23" s="1"/>
  <c r="C29" i="23" s="1"/>
  <c r="E29" i="23" s="1"/>
  <c r="C30" i="23" s="1"/>
  <c r="E30" i="23" s="1"/>
  <c r="C31" i="23" s="1"/>
  <c r="E31" i="23" s="1"/>
  <c r="C32" i="23" s="1"/>
  <c r="E32" i="23" s="1"/>
  <c r="C33" i="23" s="1"/>
  <c r="E33" i="23" s="1"/>
  <c r="C34" i="23" s="1"/>
  <c r="E34" i="23" s="1"/>
  <c r="C35" i="23" s="1"/>
  <c r="E35" i="23" s="1"/>
  <c r="C36" i="23" s="1"/>
  <c r="E36" i="23" s="1"/>
  <c r="C37" i="23" s="1"/>
  <c r="E37" i="23" s="1"/>
  <c r="C38" i="23" s="1"/>
  <c r="E38" i="23" s="1"/>
  <c r="C39" i="23" s="1"/>
  <c r="E39" i="23" s="1"/>
  <c r="C40" i="23" s="1"/>
  <c r="E40" i="23" s="1"/>
  <c r="C41" i="23" s="1"/>
  <c r="E41" i="23" s="1"/>
  <c r="C42" i="23" s="1"/>
  <c r="E42" i="23" s="1"/>
  <c r="C43" i="23" s="1"/>
  <c r="E43" i="23" s="1"/>
  <c r="C44" i="23" s="1"/>
  <c r="E44" i="23" s="1"/>
  <c r="C45" i="23" s="1"/>
  <c r="E45" i="23" s="1"/>
  <c r="C46" i="23" s="1"/>
  <c r="E46" i="23" s="1"/>
  <c r="C47" i="23" s="1"/>
  <c r="E47" i="23" s="1"/>
  <c r="C48" i="23" s="1"/>
  <c r="E48" i="23" s="1"/>
  <c r="C49" i="23" s="1"/>
  <c r="E49" i="23" s="1"/>
  <c r="C50" i="23" s="1"/>
  <c r="E50" i="23" s="1"/>
  <c r="C51" i="23" s="1"/>
  <c r="E51" i="23" s="1"/>
  <c r="C52" i="23" s="1"/>
  <c r="E52" i="23" s="1"/>
  <c r="C53" i="23" s="1"/>
  <c r="E53" i="23" s="1"/>
  <c r="C54" i="23" s="1"/>
  <c r="E54" i="23" s="1"/>
  <c r="C55" i="23" s="1"/>
  <c r="E55" i="23" s="1"/>
  <c r="C56" i="23" s="1"/>
  <c r="E56" i="23" s="1"/>
  <c r="C57" i="23" s="1"/>
  <c r="E57" i="23" s="1"/>
  <c r="C58" i="23" s="1"/>
  <c r="E58" i="23" s="1"/>
  <c r="C59" i="23" s="1"/>
  <c r="E59" i="23" s="1"/>
  <c r="C60" i="23" s="1"/>
  <c r="E60" i="23" s="1"/>
  <c r="C61" i="23" s="1"/>
  <c r="E61" i="23" s="1"/>
  <c r="C62" i="23" s="1"/>
  <c r="E62" i="23" s="1"/>
  <c r="C63" i="23" s="1"/>
  <c r="E63" i="23" s="1"/>
  <c r="C64" i="23" s="1"/>
  <c r="E64" i="23" s="1"/>
  <c r="C65" i="23" s="1"/>
  <c r="E65" i="23" s="1"/>
  <c r="C66" i="23" s="1"/>
  <c r="E66" i="23" s="1"/>
  <c r="C67" i="23" s="1"/>
  <c r="E67" i="23" s="1"/>
  <c r="P21" i="23"/>
  <c r="P20" i="23"/>
  <c r="C20" i="23"/>
  <c r="E20" i="23" s="1"/>
  <c r="C21" i="23" s="1"/>
  <c r="E21" i="23" s="1"/>
  <c r="C22" i="23" s="1"/>
  <c r="E22" i="23" s="1"/>
  <c r="C23" i="23" s="1"/>
  <c r="E23" i="23" s="1"/>
  <c r="C24" i="23" s="1"/>
  <c r="G9" i="23"/>
  <c r="P67" i="22"/>
  <c r="P66" i="22"/>
  <c r="P65" i="22"/>
  <c r="P64" i="22"/>
  <c r="P63" i="22"/>
  <c r="P62" i="22"/>
  <c r="P61" i="22"/>
  <c r="P60" i="22"/>
  <c r="P59" i="22"/>
  <c r="P58" i="22"/>
  <c r="P57" i="22"/>
  <c r="P56" i="22"/>
  <c r="P55" i="22"/>
  <c r="P54" i="22"/>
  <c r="P53" i="22"/>
  <c r="P52" i="22"/>
  <c r="P51" i="22"/>
  <c r="P50" i="22"/>
  <c r="P49" i="22"/>
  <c r="P48" i="22"/>
  <c r="P47" i="22"/>
  <c r="P46" i="22"/>
  <c r="P45" i="22"/>
  <c r="P44" i="22"/>
  <c r="P43" i="22"/>
  <c r="P42" i="22"/>
  <c r="P41" i="22"/>
  <c r="P40" i="22"/>
  <c r="P39" i="22"/>
  <c r="P38" i="22"/>
  <c r="P37" i="22"/>
  <c r="P36" i="22"/>
  <c r="P35" i="22"/>
  <c r="P34" i="22"/>
  <c r="H34" i="22"/>
  <c r="J34" i="22" s="1"/>
  <c r="H35" i="22" s="1"/>
  <c r="J35" i="22" s="1"/>
  <c r="H36" i="22" s="1"/>
  <c r="J36" i="22" s="1"/>
  <c r="H37" i="22" s="1"/>
  <c r="J37" i="22" s="1"/>
  <c r="H38" i="22" s="1"/>
  <c r="J38" i="22" s="1"/>
  <c r="H39" i="22" s="1"/>
  <c r="J39" i="22" s="1"/>
  <c r="H40" i="22" s="1"/>
  <c r="J40" i="22" s="1"/>
  <c r="H41" i="22" s="1"/>
  <c r="J41" i="22" s="1"/>
  <c r="H42" i="22" s="1"/>
  <c r="J42" i="22" s="1"/>
  <c r="H43" i="22" s="1"/>
  <c r="J43" i="22" s="1"/>
  <c r="H44" i="22" s="1"/>
  <c r="J44" i="22" s="1"/>
  <c r="H45" i="22" s="1"/>
  <c r="J45" i="22" s="1"/>
  <c r="H46" i="22" s="1"/>
  <c r="J46" i="22" s="1"/>
  <c r="H47" i="22" s="1"/>
  <c r="J47" i="22" s="1"/>
  <c r="H48" i="22" s="1"/>
  <c r="J48" i="22" s="1"/>
  <c r="H49" i="22" s="1"/>
  <c r="J49" i="22" s="1"/>
  <c r="H50" i="22" s="1"/>
  <c r="J50" i="22" s="1"/>
  <c r="H51" i="22" s="1"/>
  <c r="J51" i="22" s="1"/>
  <c r="H52" i="22" s="1"/>
  <c r="J52" i="22" s="1"/>
  <c r="H53" i="22" s="1"/>
  <c r="J53" i="22" s="1"/>
  <c r="H54" i="22" s="1"/>
  <c r="J54" i="22" s="1"/>
  <c r="H55" i="22" s="1"/>
  <c r="J55" i="22" s="1"/>
  <c r="H56" i="22" s="1"/>
  <c r="J56" i="22" s="1"/>
  <c r="H57" i="22" s="1"/>
  <c r="J57" i="22" s="1"/>
  <c r="H58" i="22" s="1"/>
  <c r="J58" i="22" s="1"/>
  <c r="H59" i="22" s="1"/>
  <c r="J59" i="22" s="1"/>
  <c r="H60" i="22" s="1"/>
  <c r="J60" i="22" s="1"/>
  <c r="H61" i="22" s="1"/>
  <c r="J61" i="22" s="1"/>
  <c r="H62" i="22" s="1"/>
  <c r="J62" i="22" s="1"/>
  <c r="H63" i="22" s="1"/>
  <c r="J63" i="22" s="1"/>
  <c r="H64" i="22" s="1"/>
  <c r="J64" i="22" s="1"/>
  <c r="H65" i="22" s="1"/>
  <c r="J65" i="22" s="1"/>
  <c r="H66" i="22" s="1"/>
  <c r="J66" i="22" s="1"/>
  <c r="H67" i="22" s="1"/>
  <c r="J67" i="22" s="1"/>
  <c r="P33" i="22"/>
  <c r="P32" i="22"/>
  <c r="P31" i="22"/>
  <c r="P30" i="22"/>
  <c r="P29" i="22"/>
  <c r="P28" i="22"/>
  <c r="P27" i="22"/>
  <c r="P26" i="22"/>
  <c r="H26" i="22"/>
  <c r="J26" i="22" s="1"/>
  <c r="H27" i="22" s="1"/>
  <c r="J27" i="22" s="1"/>
  <c r="H28" i="22" s="1"/>
  <c r="J28" i="22" s="1"/>
  <c r="H29" i="22" s="1"/>
  <c r="J29" i="22" s="1"/>
  <c r="H30" i="22" s="1"/>
  <c r="J30" i="22" s="1"/>
  <c r="H31" i="22" s="1"/>
  <c r="J31" i="22" s="1"/>
  <c r="H32" i="22" s="1"/>
  <c r="J32" i="22" s="1"/>
  <c r="H33" i="22" s="1"/>
  <c r="J33" i="22" s="1"/>
  <c r="P25" i="22"/>
  <c r="P24" i="22"/>
  <c r="P23" i="22"/>
  <c r="P22" i="22"/>
  <c r="P21" i="22"/>
  <c r="P20" i="22"/>
  <c r="M20" i="22"/>
  <c r="O20" i="22" s="1"/>
  <c r="M21" i="22" s="1"/>
  <c r="O21" i="22" s="1"/>
  <c r="M22" i="22" s="1"/>
  <c r="O22" i="22" s="1"/>
  <c r="M23" i="22" s="1"/>
  <c r="O23" i="22" s="1"/>
  <c r="M24" i="22" s="1"/>
  <c r="O24" i="22" s="1"/>
  <c r="M25" i="22" s="1"/>
  <c r="O25" i="22" s="1"/>
  <c r="M26" i="22" s="1"/>
  <c r="O26" i="22" s="1"/>
  <c r="M27" i="22" s="1"/>
  <c r="O27" i="22" s="1"/>
  <c r="M28" i="22" s="1"/>
  <c r="O28" i="22" s="1"/>
  <c r="M29" i="22" s="1"/>
  <c r="O29" i="22" s="1"/>
  <c r="M30" i="22" s="1"/>
  <c r="O30" i="22" s="1"/>
  <c r="M31" i="22" s="1"/>
  <c r="O31" i="22" s="1"/>
  <c r="M32" i="22" s="1"/>
  <c r="O32" i="22" s="1"/>
  <c r="M33" i="22" s="1"/>
  <c r="O33" i="22" s="1"/>
  <c r="M34" i="22" s="1"/>
  <c r="O34" i="22" s="1"/>
  <c r="M35" i="22" s="1"/>
  <c r="O35" i="22" s="1"/>
  <c r="M36" i="22" s="1"/>
  <c r="O36" i="22" s="1"/>
  <c r="M37" i="22" s="1"/>
  <c r="O37" i="22" s="1"/>
  <c r="M38" i="22" s="1"/>
  <c r="O38" i="22" s="1"/>
  <c r="M39" i="22" s="1"/>
  <c r="O39" i="22" s="1"/>
  <c r="M40" i="22" s="1"/>
  <c r="O40" i="22" s="1"/>
  <c r="M41" i="22" s="1"/>
  <c r="O41" i="22" s="1"/>
  <c r="M42" i="22" s="1"/>
  <c r="O42" i="22" s="1"/>
  <c r="M43" i="22" s="1"/>
  <c r="O43" i="22" s="1"/>
  <c r="M44" i="22" s="1"/>
  <c r="O44" i="22" s="1"/>
  <c r="M45" i="22" s="1"/>
  <c r="O45" i="22" s="1"/>
  <c r="M46" i="22" s="1"/>
  <c r="O46" i="22" s="1"/>
  <c r="M47" i="22" s="1"/>
  <c r="O47" i="22" s="1"/>
  <c r="M48" i="22" s="1"/>
  <c r="O48" i="22" s="1"/>
  <c r="M49" i="22" s="1"/>
  <c r="O49" i="22" s="1"/>
  <c r="M50" i="22" s="1"/>
  <c r="O50" i="22" s="1"/>
  <c r="M51" i="22" s="1"/>
  <c r="O51" i="22" s="1"/>
  <c r="M52" i="22" s="1"/>
  <c r="O52" i="22" s="1"/>
  <c r="M53" i="22" s="1"/>
  <c r="O53" i="22" s="1"/>
  <c r="M54" i="22" s="1"/>
  <c r="O54" i="22" s="1"/>
  <c r="M55" i="22" s="1"/>
  <c r="O55" i="22" s="1"/>
  <c r="M56" i="22" s="1"/>
  <c r="O56" i="22" s="1"/>
  <c r="M57" i="22" s="1"/>
  <c r="O57" i="22" s="1"/>
  <c r="M58" i="22" s="1"/>
  <c r="O58" i="22" s="1"/>
  <c r="M59" i="22" s="1"/>
  <c r="O59" i="22" s="1"/>
  <c r="M60" i="22" s="1"/>
  <c r="O60" i="22" s="1"/>
  <c r="M61" i="22" s="1"/>
  <c r="O61" i="22" s="1"/>
  <c r="M62" i="22" s="1"/>
  <c r="O62" i="22" s="1"/>
  <c r="M63" i="22" s="1"/>
  <c r="O63" i="22" s="1"/>
  <c r="M64" i="22" s="1"/>
  <c r="O64" i="22" s="1"/>
  <c r="M65" i="22" s="1"/>
  <c r="O65" i="22" s="1"/>
  <c r="M66" i="22" s="1"/>
  <c r="O66" i="22" s="1"/>
  <c r="M67" i="22" s="1"/>
  <c r="O67" i="22" s="1"/>
  <c r="C20" i="22"/>
  <c r="H20" i="22" s="1"/>
  <c r="J20" i="22" s="1"/>
  <c r="H21" i="22" s="1"/>
  <c r="J21" i="22" s="1"/>
  <c r="H22" i="22" s="1"/>
  <c r="J22" i="22" s="1"/>
  <c r="H23" i="22" s="1"/>
  <c r="J23" i="22" s="1"/>
  <c r="H24" i="22" s="1"/>
  <c r="J24" i="22" s="1"/>
  <c r="H25" i="22" s="1"/>
  <c r="J25" i="22" s="1"/>
  <c r="G9" i="22"/>
  <c r="K20" i="27" l="1"/>
  <c r="I21" i="27" s="1"/>
  <c r="K21" i="27" s="1"/>
  <c r="I22" i="27" s="1"/>
  <c r="K22" i="27" s="1"/>
  <c r="I23" i="27" s="1"/>
  <c r="K23" i="27" s="1"/>
  <c r="I24" i="27" s="1"/>
  <c r="K24" i="27" s="1"/>
  <c r="I25" i="27" s="1"/>
  <c r="K25" i="27" s="1"/>
  <c r="I26" i="27" s="1"/>
  <c r="K26" i="27" s="1"/>
  <c r="I27" i="27" s="1"/>
  <c r="K27" i="27" s="1"/>
  <c r="I28" i="27" s="1"/>
  <c r="K28" i="27" s="1"/>
  <c r="I29" i="27" s="1"/>
  <c r="K29" i="27" s="1"/>
  <c r="I30" i="27" s="1"/>
  <c r="K30" i="27" s="1"/>
  <c r="I31" i="27" s="1"/>
  <c r="K31" i="27" s="1"/>
  <c r="I32" i="27" s="1"/>
  <c r="K32" i="27" s="1"/>
  <c r="I33" i="27" s="1"/>
  <c r="K33" i="27" s="1"/>
  <c r="I34" i="27" s="1"/>
  <c r="K34" i="27" s="1"/>
  <c r="I35" i="27" s="1"/>
  <c r="K35" i="27" s="1"/>
  <c r="I36" i="27" s="1"/>
  <c r="K36" i="27" s="1"/>
  <c r="I37" i="27" s="1"/>
  <c r="K37" i="27" s="1"/>
  <c r="I38" i="27" s="1"/>
  <c r="K38" i="27" s="1"/>
  <c r="I39" i="27" s="1"/>
  <c r="K39" i="27" s="1"/>
  <c r="I40" i="27" s="1"/>
  <c r="K40" i="27" s="1"/>
  <c r="I41" i="27" s="1"/>
  <c r="K41" i="27" s="1"/>
  <c r="I42" i="27" s="1"/>
  <c r="K42" i="27" s="1"/>
  <c r="I43" i="27" s="1"/>
  <c r="K43" i="27" s="1"/>
  <c r="I44" i="27" s="1"/>
  <c r="K44" i="27" s="1"/>
  <c r="I45" i="27" s="1"/>
  <c r="K45" i="27" s="1"/>
  <c r="I46" i="27" s="1"/>
  <c r="K46" i="27" s="1"/>
  <c r="I47" i="27" s="1"/>
  <c r="K47" i="27" s="1"/>
  <c r="I48" i="27" s="1"/>
  <c r="K48" i="27" s="1"/>
  <c r="I49" i="27" s="1"/>
  <c r="K49" i="27" s="1"/>
  <c r="I50" i="27" s="1"/>
  <c r="K50" i="27" s="1"/>
  <c r="I51" i="27" s="1"/>
  <c r="K51" i="27" s="1"/>
  <c r="I52" i="27" s="1"/>
  <c r="K52" i="27" s="1"/>
  <c r="I53" i="27" s="1"/>
  <c r="K53" i="27" s="1"/>
  <c r="I54" i="27" s="1"/>
  <c r="K54" i="27" s="1"/>
  <c r="I55" i="27" s="1"/>
  <c r="K55" i="27" s="1"/>
  <c r="I56" i="27" s="1"/>
  <c r="K56" i="27" s="1"/>
  <c r="I57" i="27" s="1"/>
  <c r="K57" i="27" s="1"/>
  <c r="I58" i="27" s="1"/>
  <c r="K58" i="27" s="1"/>
  <c r="I59" i="27" s="1"/>
  <c r="K59" i="27" s="1"/>
  <c r="I60" i="27" s="1"/>
  <c r="K60" i="27" s="1"/>
  <c r="I61" i="27" s="1"/>
  <c r="K61" i="27" s="1"/>
  <c r="I62" i="27" s="1"/>
  <c r="K62" i="27" s="1"/>
  <c r="I63" i="27" s="1"/>
  <c r="K63" i="27" s="1"/>
  <c r="I64" i="27" s="1"/>
  <c r="K64" i="27" s="1"/>
  <c r="I65" i="27" s="1"/>
  <c r="K65" i="27" s="1"/>
  <c r="I66" i="27" s="1"/>
  <c r="K66" i="27" s="1"/>
  <c r="I67" i="27" s="1"/>
  <c r="K67" i="27" s="1"/>
  <c r="O20" i="27"/>
  <c r="Q20" i="27" s="1"/>
  <c r="O21" i="27" s="1"/>
  <c r="Q21" i="27" s="1"/>
  <c r="O22" i="27" s="1"/>
  <c r="Q22" i="27" s="1"/>
  <c r="O23" i="27" s="1"/>
  <c r="Q23" i="27" s="1"/>
  <c r="O24" i="27" s="1"/>
  <c r="Q24" i="27" s="1"/>
  <c r="O25" i="27" s="1"/>
  <c r="Q25" i="27" s="1"/>
  <c r="O26" i="27" s="1"/>
  <c r="Q26" i="27" s="1"/>
  <c r="O27" i="27" s="1"/>
  <c r="Q27" i="27" s="1"/>
  <c r="O28" i="27" s="1"/>
  <c r="Q28" i="27" s="1"/>
  <c r="O29" i="27" s="1"/>
  <c r="Q29" i="27" s="1"/>
  <c r="O30" i="27" s="1"/>
  <c r="Q30" i="27" s="1"/>
  <c r="O31" i="27" s="1"/>
  <c r="Q31" i="27" s="1"/>
  <c r="O32" i="27" s="1"/>
  <c r="Q32" i="27" s="1"/>
  <c r="O33" i="27" s="1"/>
  <c r="Q33" i="27" s="1"/>
  <c r="O34" i="27" s="1"/>
  <c r="Q34" i="27" s="1"/>
  <c r="O35" i="27" s="1"/>
  <c r="Q35" i="27" s="1"/>
  <c r="O36" i="27" s="1"/>
  <c r="Q36" i="27" s="1"/>
  <c r="O37" i="27" s="1"/>
  <c r="Q37" i="27" s="1"/>
  <c r="O38" i="27" s="1"/>
  <c r="Q38" i="27" s="1"/>
  <c r="O39" i="27" s="1"/>
  <c r="Q39" i="27" s="1"/>
  <c r="O40" i="27" s="1"/>
  <c r="Q40" i="27" s="1"/>
  <c r="O41" i="27" s="1"/>
  <c r="Q41" i="27" s="1"/>
  <c r="O42" i="27" s="1"/>
  <c r="Q42" i="27" s="1"/>
  <c r="O43" i="27" s="1"/>
  <c r="Q43" i="27" s="1"/>
  <c r="O44" i="27" s="1"/>
  <c r="Q44" i="27" s="1"/>
  <c r="O45" i="27" s="1"/>
  <c r="Q45" i="27" s="1"/>
  <c r="O46" i="27" s="1"/>
  <c r="Q46" i="27" s="1"/>
  <c r="O47" i="27" s="1"/>
  <c r="Q47" i="27" s="1"/>
  <c r="O48" i="27" s="1"/>
  <c r="Q48" i="27" s="1"/>
  <c r="O49" i="27" s="1"/>
  <c r="Q49" i="27" s="1"/>
  <c r="O50" i="27" s="1"/>
  <c r="Q50" i="27" s="1"/>
  <c r="O51" i="27" s="1"/>
  <c r="Q51" i="27" s="1"/>
  <c r="O52" i="27" s="1"/>
  <c r="Q52" i="27" s="1"/>
  <c r="O53" i="27" s="1"/>
  <c r="Q53" i="27" s="1"/>
  <c r="O54" i="27" s="1"/>
  <c r="Q54" i="27" s="1"/>
  <c r="O55" i="27" s="1"/>
  <c r="Q55" i="27" s="1"/>
  <c r="O56" i="27" s="1"/>
  <c r="Q56" i="27" s="1"/>
  <c r="O57" i="27" s="1"/>
  <c r="Q57" i="27" s="1"/>
  <c r="O58" i="27" s="1"/>
  <c r="Q58" i="27" s="1"/>
  <c r="O59" i="27" s="1"/>
  <c r="Q59" i="27" s="1"/>
  <c r="O60" i="27" s="1"/>
  <c r="Q60" i="27" s="1"/>
  <c r="O61" i="27" s="1"/>
  <c r="Q61" i="27" s="1"/>
  <c r="O62" i="27" s="1"/>
  <c r="Q62" i="27" s="1"/>
  <c r="O63" i="27" s="1"/>
  <c r="Q63" i="27" s="1"/>
  <c r="O64" i="27" s="1"/>
  <c r="Q64" i="27" s="1"/>
  <c r="O65" i="27" s="1"/>
  <c r="Q65" i="27" s="1"/>
  <c r="O66" i="27" s="1"/>
  <c r="Q66" i="27" s="1"/>
  <c r="O67" i="27" s="1"/>
  <c r="Q67" i="27" s="1"/>
  <c r="H20" i="23"/>
  <c r="M20" i="24"/>
  <c r="O20" i="24" s="1"/>
  <c r="M21" i="24" s="1"/>
  <c r="O21" i="24" s="1"/>
  <c r="M22" i="24" s="1"/>
  <c r="O22" i="24" s="1"/>
  <c r="M23" i="24" s="1"/>
  <c r="O23" i="24" s="1"/>
  <c r="M24" i="24" s="1"/>
  <c r="O24" i="24" s="1"/>
  <c r="M25" i="24" s="1"/>
  <c r="O25" i="24" s="1"/>
  <c r="M26" i="24" s="1"/>
  <c r="O26" i="24" s="1"/>
  <c r="M27" i="24" s="1"/>
  <c r="O27" i="24" s="1"/>
  <c r="M28" i="24" s="1"/>
  <c r="O28" i="24" s="1"/>
  <c r="M29" i="24" s="1"/>
  <c r="O29" i="24" s="1"/>
  <c r="M30" i="24" s="1"/>
  <c r="O30" i="24" s="1"/>
  <c r="M31" i="24" s="1"/>
  <c r="O31" i="24" s="1"/>
  <c r="M32" i="24" s="1"/>
  <c r="O32" i="24" s="1"/>
  <c r="M33" i="24" s="1"/>
  <c r="O33" i="24" s="1"/>
  <c r="M34" i="24" s="1"/>
  <c r="O34" i="24" s="1"/>
  <c r="M35" i="24" s="1"/>
  <c r="O35" i="24" s="1"/>
  <c r="M36" i="24" s="1"/>
  <c r="O36" i="24" s="1"/>
  <c r="M37" i="24" s="1"/>
  <c r="O37" i="24" s="1"/>
  <c r="M38" i="24" s="1"/>
  <c r="O38" i="24" s="1"/>
  <c r="M39" i="24" s="1"/>
  <c r="O39" i="24" s="1"/>
  <c r="M40" i="24" s="1"/>
  <c r="O40" i="24" s="1"/>
  <c r="M41" i="24" s="1"/>
  <c r="O41" i="24" s="1"/>
  <c r="M42" i="24" s="1"/>
  <c r="O42" i="24" s="1"/>
  <c r="M43" i="24" s="1"/>
  <c r="O43" i="24" s="1"/>
  <c r="M44" i="24" s="1"/>
  <c r="O44" i="24" s="1"/>
  <c r="M45" i="24" s="1"/>
  <c r="O45" i="24" s="1"/>
  <c r="M46" i="24" s="1"/>
  <c r="O46" i="24" s="1"/>
  <c r="M47" i="24" s="1"/>
  <c r="O47" i="24" s="1"/>
  <c r="M48" i="24" s="1"/>
  <c r="O48" i="24" s="1"/>
  <c r="M49" i="24" s="1"/>
  <c r="O49" i="24" s="1"/>
  <c r="M50" i="24" s="1"/>
  <c r="O50" i="24" s="1"/>
  <c r="M51" i="24" s="1"/>
  <c r="O51" i="24" s="1"/>
  <c r="M52" i="24" s="1"/>
  <c r="O52" i="24" s="1"/>
  <c r="M53" i="24" s="1"/>
  <c r="O53" i="24" s="1"/>
  <c r="M54" i="24" s="1"/>
  <c r="O54" i="24" s="1"/>
  <c r="M55" i="24" s="1"/>
  <c r="O55" i="24" s="1"/>
  <c r="M56" i="24" s="1"/>
  <c r="O56" i="24" s="1"/>
  <c r="M57" i="24" s="1"/>
  <c r="O57" i="24" s="1"/>
  <c r="M58" i="24" s="1"/>
  <c r="O58" i="24" s="1"/>
  <c r="M59" i="24" s="1"/>
  <c r="O59" i="24" s="1"/>
  <c r="M60" i="24" s="1"/>
  <c r="O60" i="24" s="1"/>
  <c r="M61" i="24" s="1"/>
  <c r="O61" i="24" s="1"/>
  <c r="M62" i="24" s="1"/>
  <c r="O62" i="24" s="1"/>
  <c r="M63" i="24" s="1"/>
  <c r="O63" i="24" s="1"/>
  <c r="M64" i="24" s="1"/>
  <c r="O64" i="24" s="1"/>
  <c r="M65" i="24" s="1"/>
  <c r="O65" i="24" s="1"/>
  <c r="M66" i="24" s="1"/>
  <c r="O66" i="24" s="1"/>
  <c r="M67" i="24" s="1"/>
  <c r="O67" i="24" s="1"/>
  <c r="J20" i="24"/>
  <c r="H21" i="24" s="1"/>
  <c r="J21" i="24" s="1"/>
  <c r="H22" i="24" s="1"/>
  <c r="J22" i="24" s="1"/>
  <c r="H23" i="24" s="1"/>
  <c r="J23" i="24" s="1"/>
  <c r="H24" i="24" s="1"/>
  <c r="J24" i="24" s="1"/>
  <c r="H25" i="24" s="1"/>
  <c r="J25" i="24" s="1"/>
  <c r="H26" i="24" s="1"/>
  <c r="J26" i="24" s="1"/>
  <c r="H27" i="24" s="1"/>
  <c r="J27" i="24" s="1"/>
  <c r="H28" i="24" s="1"/>
  <c r="J28" i="24" s="1"/>
  <c r="H29" i="24" s="1"/>
  <c r="J29" i="24" s="1"/>
  <c r="H30" i="24" s="1"/>
  <c r="J30" i="24" s="1"/>
  <c r="H31" i="24" s="1"/>
  <c r="J31" i="24" s="1"/>
  <c r="H32" i="24" s="1"/>
  <c r="J32" i="24" s="1"/>
  <c r="H33" i="24" s="1"/>
  <c r="J33" i="24" s="1"/>
  <c r="H34" i="24" s="1"/>
  <c r="J34" i="24" s="1"/>
  <c r="H35" i="24" s="1"/>
  <c r="J35" i="24" s="1"/>
  <c r="H36" i="24" s="1"/>
  <c r="J36" i="24" s="1"/>
  <c r="H37" i="24" s="1"/>
  <c r="J37" i="24" s="1"/>
  <c r="H38" i="24" s="1"/>
  <c r="J38" i="24" s="1"/>
  <c r="H39" i="24" s="1"/>
  <c r="J39" i="24" s="1"/>
  <c r="H40" i="24" s="1"/>
  <c r="J40" i="24" s="1"/>
  <c r="H41" i="24" s="1"/>
  <c r="J41" i="24" s="1"/>
  <c r="H42" i="24" s="1"/>
  <c r="J42" i="24" s="1"/>
  <c r="H43" i="24" s="1"/>
  <c r="J43" i="24" s="1"/>
  <c r="H44" i="24" s="1"/>
  <c r="J44" i="24" s="1"/>
  <c r="H45" i="24" s="1"/>
  <c r="J45" i="24" s="1"/>
  <c r="H46" i="24" s="1"/>
  <c r="J46" i="24" s="1"/>
  <c r="H47" i="24" s="1"/>
  <c r="J47" i="24" s="1"/>
  <c r="H48" i="24" s="1"/>
  <c r="J48" i="24" s="1"/>
  <c r="H49" i="24" s="1"/>
  <c r="J49" i="24" s="1"/>
  <c r="H50" i="24" s="1"/>
  <c r="J50" i="24" s="1"/>
  <c r="H51" i="24" s="1"/>
  <c r="J51" i="24" s="1"/>
  <c r="H52" i="24" s="1"/>
  <c r="J52" i="24" s="1"/>
  <c r="H53" i="24" s="1"/>
  <c r="J53" i="24" s="1"/>
  <c r="H54" i="24" s="1"/>
  <c r="J54" i="24" s="1"/>
  <c r="H55" i="24" s="1"/>
  <c r="J55" i="24" s="1"/>
  <c r="H56" i="24" s="1"/>
  <c r="J56" i="24" s="1"/>
  <c r="H57" i="24" s="1"/>
  <c r="J57" i="24" s="1"/>
  <c r="H58" i="24" s="1"/>
  <c r="J58" i="24" s="1"/>
  <c r="H59" i="24" s="1"/>
  <c r="J59" i="24" s="1"/>
  <c r="H60" i="24" s="1"/>
  <c r="J60" i="24" s="1"/>
  <c r="H61" i="24" s="1"/>
  <c r="J61" i="24" s="1"/>
  <c r="H62" i="24" s="1"/>
  <c r="J62" i="24" s="1"/>
  <c r="H63" i="24" s="1"/>
  <c r="J63" i="24" s="1"/>
  <c r="H64" i="24" s="1"/>
  <c r="J64" i="24" s="1"/>
  <c r="H65" i="24" s="1"/>
  <c r="J65" i="24" s="1"/>
  <c r="H66" i="24" s="1"/>
  <c r="J66" i="24" s="1"/>
  <c r="H67" i="24" s="1"/>
  <c r="J67" i="24" s="1"/>
  <c r="M20" i="25"/>
  <c r="O20" i="25" s="1"/>
  <c r="M21" i="25" s="1"/>
  <c r="O21" i="25" s="1"/>
  <c r="M22" i="25" s="1"/>
  <c r="O22" i="25" s="1"/>
  <c r="M23" i="25" s="1"/>
  <c r="O23" i="25" s="1"/>
  <c r="M24" i="25" s="1"/>
  <c r="O24" i="25" s="1"/>
  <c r="M25" i="25" s="1"/>
  <c r="O25" i="25" s="1"/>
  <c r="M26" i="25" s="1"/>
  <c r="O26" i="25" s="1"/>
  <c r="M27" i="25" s="1"/>
  <c r="O27" i="25" s="1"/>
  <c r="M28" i="25" s="1"/>
  <c r="O28" i="25" s="1"/>
  <c r="M29" i="25" s="1"/>
  <c r="O29" i="25" s="1"/>
  <c r="M30" i="25" s="1"/>
  <c r="O30" i="25" s="1"/>
  <c r="M31" i="25" s="1"/>
  <c r="O31" i="25" s="1"/>
  <c r="M32" i="25" s="1"/>
  <c r="O32" i="25" s="1"/>
  <c r="M33" i="25" s="1"/>
  <c r="O33" i="25" s="1"/>
  <c r="M34" i="25" s="1"/>
  <c r="O34" i="25" s="1"/>
  <c r="M35" i="25" s="1"/>
  <c r="O35" i="25" s="1"/>
  <c r="M36" i="25" s="1"/>
  <c r="O36" i="25" s="1"/>
  <c r="M37" i="25" s="1"/>
  <c r="O37" i="25" s="1"/>
  <c r="M38" i="25" s="1"/>
  <c r="O38" i="25" s="1"/>
  <c r="M39" i="25" s="1"/>
  <c r="O39" i="25" s="1"/>
  <c r="M40" i="25" s="1"/>
  <c r="O40" i="25" s="1"/>
  <c r="M41" i="25" s="1"/>
  <c r="O41" i="25" s="1"/>
  <c r="M42" i="25" s="1"/>
  <c r="O42" i="25" s="1"/>
  <c r="M43" i="25" s="1"/>
  <c r="O43" i="25" s="1"/>
  <c r="M44" i="25" s="1"/>
  <c r="O44" i="25" s="1"/>
  <c r="M45" i="25" s="1"/>
  <c r="O45" i="25" s="1"/>
  <c r="M46" i="25" s="1"/>
  <c r="O46" i="25" s="1"/>
  <c r="M47" i="25" s="1"/>
  <c r="O47" i="25" s="1"/>
  <c r="M48" i="25" s="1"/>
  <c r="O48" i="25" s="1"/>
  <c r="M49" i="25" s="1"/>
  <c r="O49" i="25" s="1"/>
  <c r="M50" i="25" s="1"/>
  <c r="O50" i="25" s="1"/>
  <c r="M51" i="25" s="1"/>
  <c r="O51" i="25" s="1"/>
  <c r="M52" i="25" s="1"/>
  <c r="O52" i="25" s="1"/>
  <c r="M53" i="25" s="1"/>
  <c r="O53" i="25" s="1"/>
  <c r="M54" i="25" s="1"/>
  <c r="O54" i="25" s="1"/>
  <c r="M55" i="25" s="1"/>
  <c r="O55" i="25" s="1"/>
  <c r="M56" i="25" s="1"/>
  <c r="O56" i="25" s="1"/>
  <c r="M57" i="25" s="1"/>
  <c r="O57" i="25" s="1"/>
  <c r="M58" i="25" s="1"/>
  <c r="O58" i="25" s="1"/>
  <c r="M59" i="25" s="1"/>
  <c r="O59" i="25" s="1"/>
  <c r="M60" i="25" s="1"/>
  <c r="O60" i="25" s="1"/>
  <c r="M61" i="25" s="1"/>
  <c r="O61" i="25" s="1"/>
  <c r="M62" i="25" s="1"/>
  <c r="O62" i="25" s="1"/>
  <c r="M63" i="25" s="1"/>
  <c r="O63" i="25" s="1"/>
  <c r="M64" i="25" s="1"/>
  <c r="O64" i="25" s="1"/>
  <c r="M65" i="25" s="1"/>
  <c r="O65" i="25" s="1"/>
  <c r="M66" i="25" s="1"/>
  <c r="O66" i="25" s="1"/>
  <c r="M67" i="25" s="1"/>
  <c r="O67" i="25" s="1"/>
  <c r="E20" i="22"/>
  <c r="C21" i="22" s="1"/>
  <c r="E21" i="22" s="1"/>
  <c r="C22" i="22" s="1"/>
  <c r="E22" i="22" s="1"/>
  <c r="C23" i="22" s="1"/>
  <c r="E23" i="22" s="1"/>
  <c r="C24" i="22" s="1"/>
  <c r="E24" i="22" s="1"/>
  <c r="C25" i="22" s="1"/>
  <c r="E25" i="22" s="1"/>
  <c r="C26" i="22" s="1"/>
  <c r="E26" i="22" s="1"/>
  <c r="C27" i="22" s="1"/>
  <c r="E27" i="22" s="1"/>
  <c r="C28" i="22" s="1"/>
  <c r="E28" i="22" s="1"/>
  <c r="C29" i="22" s="1"/>
  <c r="E29" i="22" s="1"/>
  <c r="C30" i="22" s="1"/>
  <c r="E30" i="22" s="1"/>
  <c r="C31" i="22" s="1"/>
  <c r="E31" i="22" s="1"/>
  <c r="C32" i="22" s="1"/>
  <c r="E32" i="22" s="1"/>
  <c r="C33" i="22" s="1"/>
  <c r="E33" i="22" s="1"/>
  <c r="C34" i="22" s="1"/>
  <c r="E34" i="22" s="1"/>
  <c r="C35" i="22" s="1"/>
  <c r="E35" i="22" s="1"/>
  <c r="C36" i="22" s="1"/>
  <c r="E36" i="22" s="1"/>
  <c r="C37" i="22" s="1"/>
  <c r="E37" i="22" s="1"/>
  <c r="C38" i="22" s="1"/>
  <c r="E38" i="22" s="1"/>
  <c r="C39" i="22" s="1"/>
  <c r="E39" i="22" s="1"/>
  <c r="C40" i="22" s="1"/>
  <c r="E40" i="22" s="1"/>
  <c r="C41" i="22" s="1"/>
  <c r="E41" i="22" s="1"/>
  <c r="C42" i="22" s="1"/>
  <c r="E42" i="22" s="1"/>
  <c r="C43" i="22" s="1"/>
  <c r="E43" i="22" s="1"/>
  <c r="C44" i="22" s="1"/>
  <c r="E44" i="22" s="1"/>
  <c r="C45" i="22" s="1"/>
  <c r="E45" i="22" s="1"/>
  <c r="C46" i="22" s="1"/>
  <c r="E46" i="22" s="1"/>
  <c r="C47" i="22" s="1"/>
  <c r="E47" i="22" s="1"/>
  <c r="C48" i="22" s="1"/>
  <c r="E48" i="22" s="1"/>
  <c r="C49" i="22" s="1"/>
  <c r="E49" i="22" s="1"/>
  <c r="C50" i="22" s="1"/>
  <c r="E50" i="22" s="1"/>
  <c r="C51" i="22" s="1"/>
  <c r="E51" i="22" s="1"/>
  <c r="C52" i="22" s="1"/>
  <c r="E52" i="22" s="1"/>
  <c r="C53" i="22" s="1"/>
  <c r="E53" i="22" s="1"/>
  <c r="C54" i="22" s="1"/>
  <c r="E54" i="22" s="1"/>
  <c r="C55" i="22" s="1"/>
  <c r="E55" i="22" s="1"/>
  <c r="C56" i="22" s="1"/>
  <c r="E56" i="22" s="1"/>
  <c r="C57" i="22" s="1"/>
  <c r="E57" i="22" s="1"/>
  <c r="C58" i="22" s="1"/>
  <c r="E58" i="22" s="1"/>
  <c r="C59" i="22" s="1"/>
  <c r="E59" i="22" s="1"/>
  <c r="C60" i="22" s="1"/>
  <c r="E60" i="22" s="1"/>
  <c r="C61" i="22" s="1"/>
  <c r="E61" i="22" s="1"/>
  <c r="C62" i="22" s="1"/>
  <c r="E62" i="22" s="1"/>
  <c r="C63" i="22" s="1"/>
  <c r="E63" i="22" s="1"/>
  <c r="C64" i="22" s="1"/>
  <c r="E64" i="22" s="1"/>
  <c r="C65" i="22" s="1"/>
  <c r="E65" i="22" s="1"/>
  <c r="C66" i="22" s="1"/>
  <c r="E66" i="22" s="1"/>
  <c r="C67" i="22" s="1"/>
  <c r="E67" i="22" s="1"/>
  <c r="E20" i="24"/>
  <c r="C21" i="24" s="1"/>
  <c r="E21" i="24" s="1"/>
  <c r="C22" i="24" s="1"/>
  <c r="E22" i="24" s="1"/>
  <c r="C23" i="24" s="1"/>
  <c r="E23" i="24" s="1"/>
  <c r="C24" i="24" s="1"/>
  <c r="E24" i="24" s="1"/>
  <c r="C25" i="24" s="1"/>
  <c r="E25" i="24" s="1"/>
  <c r="C26" i="24" s="1"/>
  <c r="E26" i="24" s="1"/>
  <c r="C27" i="24" s="1"/>
  <c r="E27" i="24" s="1"/>
  <c r="C28" i="24" s="1"/>
  <c r="E28" i="24" s="1"/>
  <c r="C29" i="24" s="1"/>
  <c r="E29" i="24" s="1"/>
  <c r="C30" i="24" s="1"/>
  <c r="E30" i="24" s="1"/>
  <c r="C31" i="24" s="1"/>
  <c r="E31" i="24" s="1"/>
  <c r="C32" i="24" s="1"/>
  <c r="E32" i="24" s="1"/>
  <c r="C33" i="24" s="1"/>
  <c r="E33" i="24" s="1"/>
  <c r="C34" i="24" s="1"/>
  <c r="E34" i="24" s="1"/>
  <c r="C35" i="24" s="1"/>
  <c r="E35" i="24" s="1"/>
  <c r="C36" i="24" s="1"/>
  <c r="E36" i="24" s="1"/>
  <c r="C37" i="24" s="1"/>
  <c r="E37" i="24" s="1"/>
  <c r="C38" i="24" s="1"/>
  <c r="E38" i="24" s="1"/>
  <c r="C39" i="24" s="1"/>
  <c r="E39" i="24" s="1"/>
  <c r="C40" i="24" s="1"/>
  <c r="E40" i="24" s="1"/>
  <c r="C41" i="24" s="1"/>
  <c r="E41" i="24" s="1"/>
  <c r="C42" i="24" s="1"/>
  <c r="E42" i="24" s="1"/>
  <c r="C43" i="24" s="1"/>
  <c r="E43" i="24" s="1"/>
  <c r="C44" i="24" s="1"/>
  <c r="E44" i="24" s="1"/>
  <c r="C45" i="24" s="1"/>
  <c r="E45" i="24" s="1"/>
  <c r="C46" i="24" s="1"/>
  <c r="E46" i="24" s="1"/>
  <c r="C47" i="24" s="1"/>
  <c r="E47" i="24" s="1"/>
  <c r="C48" i="24" s="1"/>
  <c r="E48" i="24" s="1"/>
  <c r="C49" i="24" s="1"/>
  <c r="E49" i="24" s="1"/>
  <c r="C50" i="24" s="1"/>
  <c r="E50" i="24" s="1"/>
  <c r="C51" i="24" s="1"/>
  <c r="E51" i="24" s="1"/>
  <c r="C52" i="24" s="1"/>
  <c r="E52" i="24" s="1"/>
  <c r="C53" i="24" s="1"/>
  <c r="E53" i="24" s="1"/>
  <c r="C54" i="24" s="1"/>
  <c r="E54" i="24" s="1"/>
  <c r="C55" i="24" s="1"/>
  <c r="E55" i="24" s="1"/>
  <c r="C56" i="24" s="1"/>
  <c r="E56" i="24" s="1"/>
  <c r="C57" i="24" s="1"/>
  <c r="E57" i="24" s="1"/>
  <c r="C58" i="24" s="1"/>
  <c r="E58" i="24" s="1"/>
  <c r="C59" i="24" s="1"/>
  <c r="E59" i="24" s="1"/>
  <c r="C60" i="24" s="1"/>
  <c r="E60" i="24" s="1"/>
  <c r="C61" i="24" s="1"/>
  <c r="E61" i="24" s="1"/>
  <c r="C62" i="24" s="1"/>
  <c r="E62" i="24" s="1"/>
  <c r="C63" i="24" s="1"/>
  <c r="E63" i="24" s="1"/>
  <c r="C64" i="24" s="1"/>
  <c r="E64" i="24" s="1"/>
  <c r="C65" i="24" s="1"/>
  <c r="E65" i="24" s="1"/>
  <c r="C66" i="24" s="1"/>
  <c r="E66" i="24" s="1"/>
  <c r="C67" i="24" s="1"/>
  <c r="E67" i="24" s="1"/>
  <c r="E20" i="25"/>
  <c r="C21" i="25" s="1"/>
  <c r="E21" i="25" s="1"/>
  <c r="C22" i="25" s="1"/>
  <c r="E22" i="25" s="1"/>
  <c r="C23" i="25" s="1"/>
  <c r="E23" i="25" s="1"/>
  <c r="C24" i="25" s="1"/>
  <c r="E24" i="25" s="1"/>
  <c r="C25" i="25" s="1"/>
  <c r="E25" i="25" s="1"/>
  <c r="C26" i="25" s="1"/>
  <c r="E26" i="25" s="1"/>
  <c r="C27" i="25" s="1"/>
  <c r="E27" i="25" s="1"/>
  <c r="C28" i="25" s="1"/>
  <c r="E28" i="25" s="1"/>
  <c r="C29" i="25" s="1"/>
  <c r="E29" i="25" s="1"/>
  <c r="C30" i="25" s="1"/>
  <c r="E30" i="25" s="1"/>
  <c r="C31" i="25" s="1"/>
  <c r="E31" i="25" s="1"/>
  <c r="C32" i="25" s="1"/>
  <c r="E32" i="25" s="1"/>
  <c r="C33" i="25" s="1"/>
  <c r="E33" i="25" s="1"/>
  <c r="C34" i="25" s="1"/>
  <c r="E34" i="25" s="1"/>
  <c r="C35" i="25" s="1"/>
  <c r="E35" i="25" s="1"/>
  <c r="C36" i="25" s="1"/>
  <c r="E36" i="25" s="1"/>
  <c r="C37" i="25" s="1"/>
  <c r="E37" i="25" s="1"/>
  <c r="C38" i="25" s="1"/>
  <c r="E38" i="25" s="1"/>
  <c r="C39" i="25" s="1"/>
  <c r="E39" i="25" s="1"/>
  <c r="C40" i="25" s="1"/>
  <c r="E40" i="25" s="1"/>
  <c r="C41" i="25" s="1"/>
  <c r="E41" i="25" s="1"/>
  <c r="C42" i="25" s="1"/>
  <c r="E42" i="25" s="1"/>
  <c r="C43" i="25" s="1"/>
  <c r="E43" i="25" s="1"/>
  <c r="C44" i="25" s="1"/>
  <c r="E44" i="25" s="1"/>
  <c r="C45" i="25" s="1"/>
  <c r="E45" i="25" s="1"/>
  <c r="C46" i="25" s="1"/>
  <c r="E46" i="25" s="1"/>
  <c r="C47" i="25" s="1"/>
  <c r="E47" i="25" s="1"/>
  <c r="C48" i="25" s="1"/>
  <c r="E48" i="25" s="1"/>
  <c r="C49" i="25" s="1"/>
  <c r="E49" i="25" s="1"/>
  <c r="C50" i="25" s="1"/>
  <c r="E50" i="25" s="1"/>
  <c r="C51" i="25" s="1"/>
  <c r="E51" i="25" s="1"/>
  <c r="C52" i="25" s="1"/>
  <c r="E52" i="25" s="1"/>
  <c r="C53" i="25" s="1"/>
  <c r="E53" i="25" s="1"/>
  <c r="C54" i="25" s="1"/>
  <c r="E54" i="25" s="1"/>
  <c r="C55" i="25" s="1"/>
  <c r="E55" i="25" s="1"/>
  <c r="C56" i="25" s="1"/>
  <c r="E56" i="25" s="1"/>
  <c r="C57" i="25" s="1"/>
  <c r="E57" i="25" s="1"/>
  <c r="C58" i="25" s="1"/>
  <c r="E58" i="25" s="1"/>
  <c r="C59" i="25" s="1"/>
  <c r="E59" i="25" s="1"/>
  <c r="C60" i="25" s="1"/>
  <c r="E60" i="25" s="1"/>
  <c r="C61" i="25" s="1"/>
  <c r="E61" i="25" s="1"/>
  <c r="C62" i="25" s="1"/>
  <c r="E62" i="25" s="1"/>
  <c r="C63" i="25" s="1"/>
  <c r="E63" i="25" s="1"/>
  <c r="C64" i="25" s="1"/>
  <c r="E64" i="25" s="1"/>
  <c r="C65" i="25" s="1"/>
  <c r="E65" i="25" s="1"/>
  <c r="C66" i="25" s="1"/>
  <c r="E66" i="25" s="1"/>
  <c r="C67" i="25" s="1"/>
  <c r="E67" i="25" s="1"/>
  <c r="M20" i="23" l="1"/>
  <c r="O20" i="23" s="1"/>
  <c r="M21" i="23" s="1"/>
  <c r="O21" i="23" s="1"/>
  <c r="M22" i="23" s="1"/>
  <c r="O22" i="23" s="1"/>
  <c r="M23" i="23" s="1"/>
  <c r="O23" i="23" s="1"/>
  <c r="M24" i="23" s="1"/>
  <c r="O24" i="23" s="1"/>
  <c r="M25" i="23" s="1"/>
  <c r="O25" i="23" s="1"/>
  <c r="M26" i="23" s="1"/>
  <c r="O26" i="23" s="1"/>
  <c r="M27" i="23" s="1"/>
  <c r="O27" i="23" s="1"/>
  <c r="M28" i="23" s="1"/>
  <c r="O28" i="23" s="1"/>
  <c r="M29" i="23" s="1"/>
  <c r="O29" i="23" s="1"/>
  <c r="M30" i="23" s="1"/>
  <c r="O30" i="23" s="1"/>
  <c r="M31" i="23" s="1"/>
  <c r="O31" i="23" s="1"/>
  <c r="M32" i="23" s="1"/>
  <c r="O32" i="23" s="1"/>
  <c r="M33" i="23" s="1"/>
  <c r="O33" i="23" s="1"/>
  <c r="M34" i="23" s="1"/>
  <c r="O34" i="23" s="1"/>
  <c r="M35" i="23" s="1"/>
  <c r="O35" i="23" s="1"/>
  <c r="M36" i="23" s="1"/>
  <c r="O36" i="23" s="1"/>
  <c r="M37" i="23" s="1"/>
  <c r="O37" i="23" s="1"/>
  <c r="M38" i="23" s="1"/>
  <c r="O38" i="23" s="1"/>
  <c r="M39" i="23" s="1"/>
  <c r="O39" i="23" s="1"/>
  <c r="M40" i="23" s="1"/>
  <c r="O40" i="23" s="1"/>
  <c r="M41" i="23" s="1"/>
  <c r="O41" i="23" s="1"/>
  <c r="M42" i="23" s="1"/>
  <c r="O42" i="23" s="1"/>
  <c r="M43" i="23" s="1"/>
  <c r="O43" i="23" s="1"/>
  <c r="M44" i="23" s="1"/>
  <c r="O44" i="23" s="1"/>
  <c r="M45" i="23" s="1"/>
  <c r="O45" i="23" s="1"/>
  <c r="M46" i="23" s="1"/>
  <c r="O46" i="23" s="1"/>
  <c r="M47" i="23" s="1"/>
  <c r="O47" i="23" s="1"/>
  <c r="M48" i="23" s="1"/>
  <c r="O48" i="23" s="1"/>
  <c r="M49" i="23" s="1"/>
  <c r="O49" i="23" s="1"/>
  <c r="M50" i="23" s="1"/>
  <c r="O50" i="23" s="1"/>
  <c r="M51" i="23" s="1"/>
  <c r="O51" i="23" s="1"/>
  <c r="M52" i="23" s="1"/>
  <c r="O52" i="23" s="1"/>
  <c r="M53" i="23" s="1"/>
  <c r="O53" i="23" s="1"/>
  <c r="M54" i="23" s="1"/>
  <c r="O54" i="23" s="1"/>
  <c r="M55" i="23" s="1"/>
  <c r="O55" i="23" s="1"/>
  <c r="M56" i="23" s="1"/>
  <c r="O56" i="23" s="1"/>
  <c r="M57" i="23" s="1"/>
  <c r="O57" i="23" s="1"/>
  <c r="M58" i="23" s="1"/>
  <c r="O58" i="23" s="1"/>
  <c r="M59" i="23" s="1"/>
  <c r="O59" i="23" s="1"/>
  <c r="M60" i="23" s="1"/>
  <c r="O60" i="23" s="1"/>
  <c r="M61" i="23" s="1"/>
  <c r="O61" i="23" s="1"/>
  <c r="M62" i="23" s="1"/>
  <c r="O62" i="23" s="1"/>
  <c r="M63" i="23" s="1"/>
  <c r="O63" i="23" s="1"/>
  <c r="M64" i="23" s="1"/>
  <c r="O64" i="23" s="1"/>
  <c r="M65" i="23" s="1"/>
  <c r="O65" i="23" s="1"/>
  <c r="M66" i="23" s="1"/>
  <c r="O66" i="23" s="1"/>
  <c r="M67" i="23" s="1"/>
  <c r="O67" i="23" s="1"/>
  <c r="J20" i="23"/>
  <c r="H21" i="23" s="1"/>
  <c r="J21" i="23" s="1"/>
  <c r="H22" i="23" s="1"/>
  <c r="J22" i="23" s="1"/>
  <c r="H23" i="23" s="1"/>
  <c r="J23" i="23" s="1"/>
  <c r="H24" i="23" s="1"/>
  <c r="J24" i="23" s="1"/>
  <c r="H25" i="23" s="1"/>
  <c r="J25" i="23" s="1"/>
  <c r="H26" i="23" s="1"/>
  <c r="J26" i="23" s="1"/>
  <c r="H27" i="23" s="1"/>
  <c r="J27" i="23" s="1"/>
  <c r="H28" i="23" s="1"/>
  <c r="J28" i="23" s="1"/>
  <c r="H29" i="23" s="1"/>
  <c r="J29" i="23" s="1"/>
  <c r="H30" i="23" s="1"/>
  <c r="J30" i="23" s="1"/>
  <c r="H31" i="23" s="1"/>
  <c r="J31" i="23" s="1"/>
  <c r="H32" i="23" s="1"/>
  <c r="J32" i="23" s="1"/>
  <c r="H33" i="23" s="1"/>
  <c r="J33" i="23" s="1"/>
  <c r="H34" i="23" s="1"/>
  <c r="J34" i="23" s="1"/>
  <c r="H35" i="23" s="1"/>
  <c r="J35" i="23" s="1"/>
  <c r="H36" i="23" s="1"/>
  <c r="J36" i="23" s="1"/>
  <c r="H37" i="23" s="1"/>
  <c r="J37" i="23" s="1"/>
  <c r="H38" i="23" s="1"/>
  <c r="J38" i="23" s="1"/>
  <c r="H39" i="23" s="1"/>
  <c r="J39" i="23" s="1"/>
  <c r="H40" i="23" s="1"/>
  <c r="J40" i="23" s="1"/>
  <c r="H41" i="23" s="1"/>
  <c r="J41" i="23" s="1"/>
  <c r="H42" i="23" s="1"/>
  <c r="J42" i="23" s="1"/>
  <c r="H43" i="23" s="1"/>
  <c r="J43" i="23" s="1"/>
  <c r="H44" i="23" s="1"/>
  <c r="J44" i="23" s="1"/>
  <c r="H45" i="23" s="1"/>
  <c r="J45" i="23" s="1"/>
  <c r="H46" i="23" s="1"/>
  <c r="J46" i="23" s="1"/>
  <c r="H47" i="23" s="1"/>
  <c r="J47" i="23" s="1"/>
  <c r="H48" i="23" s="1"/>
  <c r="J48" i="23" s="1"/>
  <c r="H49" i="23" s="1"/>
  <c r="J49" i="23" s="1"/>
  <c r="H50" i="23" s="1"/>
  <c r="J50" i="23" s="1"/>
  <c r="H51" i="23" s="1"/>
  <c r="J51" i="23" s="1"/>
  <c r="H52" i="23" s="1"/>
  <c r="J52" i="23" s="1"/>
  <c r="H53" i="23" s="1"/>
  <c r="J53" i="23" s="1"/>
  <c r="H54" i="23" s="1"/>
  <c r="J54" i="23" s="1"/>
  <c r="H55" i="23" s="1"/>
  <c r="J55" i="23" s="1"/>
  <c r="H56" i="23" s="1"/>
  <c r="J56" i="23" s="1"/>
  <c r="H57" i="23" s="1"/>
  <c r="J57" i="23" s="1"/>
  <c r="H58" i="23" s="1"/>
  <c r="J58" i="23" s="1"/>
  <c r="H59" i="23" s="1"/>
  <c r="J59" i="23" s="1"/>
  <c r="H60" i="23" s="1"/>
  <c r="J60" i="23" s="1"/>
  <c r="H61" i="23" s="1"/>
  <c r="J61" i="23" s="1"/>
  <c r="H62" i="23" s="1"/>
  <c r="J62" i="23" s="1"/>
  <c r="H63" i="23" s="1"/>
  <c r="J63" i="23" s="1"/>
  <c r="H64" i="23" s="1"/>
  <c r="J64" i="23" s="1"/>
  <c r="H65" i="23" s="1"/>
  <c r="J65" i="23" s="1"/>
  <c r="H66" i="23" s="1"/>
  <c r="J66" i="23" s="1"/>
  <c r="H67" i="23" s="1"/>
  <c r="J67" i="23" s="1"/>
  <c r="S69" i="18" l="1"/>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S42" i="18"/>
  <c r="S41" i="18"/>
  <c r="S40" i="18"/>
  <c r="S39" i="18"/>
  <c r="S38" i="18"/>
  <c r="S37" i="18"/>
  <c r="S36" i="18"/>
  <c r="S35" i="18"/>
  <c r="Q35" i="18"/>
  <c r="S34" i="18"/>
  <c r="Q34" i="18"/>
  <c r="Q23" i="18"/>
  <c r="Q22" i="18"/>
  <c r="C22" i="18"/>
  <c r="G8" i="18"/>
  <c r="S69" i="17"/>
  <c r="Q69" i="17"/>
  <c r="S68" i="17"/>
  <c r="Q68" i="17"/>
  <c r="S67" i="17"/>
  <c r="Q67" i="17"/>
  <c r="S66" i="17"/>
  <c r="Q66" i="17"/>
  <c r="S65" i="17"/>
  <c r="Q65" i="17"/>
  <c r="S64" i="17"/>
  <c r="Q64" i="17"/>
  <c r="S63" i="17"/>
  <c r="Q63" i="17"/>
  <c r="S62" i="17"/>
  <c r="Q62" i="17"/>
  <c r="S61" i="17"/>
  <c r="Q61" i="17"/>
  <c r="S60" i="17"/>
  <c r="Q60" i="17"/>
  <c r="S59" i="17"/>
  <c r="Q59" i="17"/>
  <c r="S58" i="17"/>
  <c r="Q58" i="17"/>
  <c r="S57" i="17"/>
  <c r="Q57" i="17"/>
  <c r="S56" i="17"/>
  <c r="Q56" i="17"/>
  <c r="S55" i="17"/>
  <c r="Q55" i="17"/>
  <c r="S54" i="17"/>
  <c r="Q54" i="17"/>
  <c r="S53" i="17"/>
  <c r="Q53" i="17"/>
  <c r="S52" i="17"/>
  <c r="Q52" i="17"/>
  <c r="S51" i="17"/>
  <c r="Q51" i="17"/>
  <c r="S50" i="17"/>
  <c r="Q50" i="17"/>
  <c r="S49" i="17"/>
  <c r="Q49" i="17"/>
  <c r="S48" i="17"/>
  <c r="Q48" i="17"/>
  <c r="S47" i="17"/>
  <c r="Q47" i="17"/>
  <c r="S46" i="17"/>
  <c r="Q46" i="17"/>
  <c r="S45" i="17"/>
  <c r="Q45" i="17"/>
  <c r="S44" i="17"/>
  <c r="Q44" i="17"/>
  <c r="S43" i="17"/>
  <c r="Q43" i="17"/>
  <c r="S42" i="17"/>
  <c r="Q42" i="17"/>
  <c r="S41" i="17"/>
  <c r="Q41" i="17"/>
  <c r="S40" i="17"/>
  <c r="Q40" i="17"/>
  <c r="S39" i="17"/>
  <c r="Q39" i="17"/>
  <c r="S38" i="17"/>
  <c r="Q38" i="17"/>
  <c r="S37" i="17"/>
  <c r="Q37" i="17"/>
  <c r="S36" i="17"/>
  <c r="Q36" i="17"/>
  <c r="S35" i="17"/>
  <c r="Q35" i="17"/>
  <c r="S34" i="17"/>
  <c r="Q34" i="17"/>
  <c r="Q33" i="17"/>
  <c r="Q32" i="17"/>
  <c r="Q31" i="17"/>
  <c r="Q30" i="17"/>
  <c r="Q29" i="17"/>
  <c r="Q28" i="17"/>
  <c r="Q27" i="17"/>
  <c r="Q26" i="17"/>
  <c r="Q25" i="17"/>
  <c r="Q24" i="17"/>
  <c r="Q23" i="17"/>
  <c r="Q22" i="17"/>
  <c r="C22" i="17"/>
  <c r="E22" i="17" s="1"/>
  <c r="C23" i="17" s="1"/>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C68" i="17" s="1"/>
  <c r="E68" i="17" s="1"/>
  <c r="C69" i="17" s="1"/>
  <c r="E69" i="17" s="1"/>
  <c r="G8" i="17"/>
  <c r="H22" i="17" l="1"/>
  <c r="N22" i="17" s="1"/>
  <c r="P22" i="17" s="1"/>
  <c r="N23" i="17" s="1"/>
  <c r="P23" i="17" s="1"/>
  <c r="N24" i="17" s="1"/>
  <c r="P24" i="17" s="1"/>
  <c r="N25" i="17" s="1"/>
  <c r="P25" i="17" s="1"/>
  <c r="N26" i="17" s="1"/>
  <c r="P26" i="17" s="1"/>
  <c r="N27" i="17" s="1"/>
  <c r="P27" i="17" s="1"/>
  <c r="N28" i="17" s="1"/>
  <c r="P28" i="17" s="1"/>
  <c r="N29" i="17" s="1"/>
  <c r="P29" i="17" s="1"/>
  <c r="N30" i="17" s="1"/>
  <c r="P30" i="17" s="1"/>
  <c r="N31" i="17" s="1"/>
  <c r="P31" i="17" s="1"/>
  <c r="N32" i="17" s="1"/>
  <c r="P32" i="17" s="1"/>
  <c r="N33" i="17" s="1"/>
  <c r="P33" i="17" s="1"/>
  <c r="N34" i="17" s="1"/>
  <c r="P34" i="17" s="1"/>
  <c r="N35" i="17" s="1"/>
  <c r="P35" i="17" s="1"/>
  <c r="N36" i="17" s="1"/>
  <c r="P36" i="17" s="1"/>
  <c r="N37" i="17" s="1"/>
  <c r="P37" i="17" s="1"/>
  <c r="N38" i="17" s="1"/>
  <c r="P38" i="17" s="1"/>
  <c r="N39" i="17" s="1"/>
  <c r="P39" i="17" s="1"/>
  <c r="N40" i="17" s="1"/>
  <c r="P40" i="17" s="1"/>
  <c r="N41" i="17" s="1"/>
  <c r="P41" i="17" s="1"/>
  <c r="N42" i="17" s="1"/>
  <c r="P42" i="17" s="1"/>
  <c r="N43" i="17" s="1"/>
  <c r="P43" i="17" s="1"/>
  <c r="N44" i="17" s="1"/>
  <c r="P44" i="17" s="1"/>
  <c r="N45" i="17" s="1"/>
  <c r="P45" i="17" s="1"/>
  <c r="N46" i="17" s="1"/>
  <c r="P46" i="17" s="1"/>
  <c r="N47" i="17" s="1"/>
  <c r="P47" i="17" s="1"/>
  <c r="N48" i="17" s="1"/>
  <c r="P48" i="17" s="1"/>
  <c r="N49" i="17" s="1"/>
  <c r="P49" i="17" s="1"/>
  <c r="N50" i="17" s="1"/>
  <c r="P50" i="17" s="1"/>
  <c r="N51" i="17" s="1"/>
  <c r="P51" i="17" s="1"/>
  <c r="N52" i="17" s="1"/>
  <c r="P52" i="17" s="1"/>
  <c r="N53" i="17" s="1"/>
  <c r="P53" i="17" s="1"/>
  <c r="N54" i="17" s="1"/>
  <c r="P54" i="17" s="1"/>
  <c r="N55" i="17" s="1"/>
  <c r="P55" i="17" s="1"/>
  <c r="N56" i="17" s="1"/>
  <c r="P56" i="17" s="1"/>
  <c r="N57" i="17" s="1"/>
  <c r="P57" i="17" s="1"/>
  <c r="N58" i="17" s="1"/>
  <c r="P58" i="17" s="1"/>
  <c r="N59" i="17" s="1"/>
  <c r="P59" i="17" s="1"/>
  <c r="N60" i="17" s="1"/>
  <c r="P60" i="17" s="1"/>
  <c r="N61" i="17" s="1"/>
  <c r="P61" i="17" s="1"/>
  <c r="N62" i="17" s="1"/>
  <c r="P62" i="17" s="1"/>
  <c r="N63" i="17" s="1"/>
  <c r="P63" i="17" s="1"/>
  <c r="N64" i="17" s="1"/>
  <c r="P64" i="17" s="1"/>
  <c r="N65" i="17" s="1"/>
  <c r="P65" i="17" s="1"/>
  <c r="N66" i="17" s="1"/>
  <c r="P66" i="17" s="1"/>
  <c r="N67" i="17" s="1"/>
  <c r="P67" i="17" s="1"/>
  <c r="N68" i="17" s="1"/>
  <c r="P68" i="17" s="1"/>
  <c r="N69" i="17" s="1"/>
  <c r="P69" i="17" s="1"/>
  <c r="H22" i="18"/>
  <c r="E22" i="18"/>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C68" i="18" s="1"/>
  <c r="E68" i="18" s="1"/>
  <c r="C69" i="18" s="1"/>
  <c r="E69" i="18" s="1"/>
  <c r="J22" i="17"/>
  <c r="H23" i="17" s="1"/>
  <c r="J23" i="17" s="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H68" i="17" s="1"/>
  <c r="J68" i="17" s="1"/>
  <c r="H69" i="17" s="1"/>
  <c r="J69" i="17" s="1"/>
  <c r="N22" i="18" l="1"/>
  <c r="P22" i="18" s="1"/>
  <c r="N23" i="18" s="1"/>
  <c r="P23" i="18" s="1"/>
  <c r="N24" i="18" s="1"/>
  <c r="P24" i="18" s="1"/>
  <c r="N25" i="18" s="1"/>
  <c r="P25" i="18" s="1"/>
  <c r="N26" i="18" s="1"/>
  <c r="P26" i="18" s="1"/>
  <c r="N27" i="18" s="1"/>
  <c r="P27" i="18" s="1"/>
  <c r="N28" i="18" s="1"/>
  <c r="P28" i="18" s="1"/>
  <c r="N29" i="18" s="1"/>
  <c r="P29" i="18" s="1"/>
  <c r="N30" i="18" s="1"/>
  <c r="P30" i="18" s="1"/>
  <c r="N31" i="18" s="1"/>
  <c r="P31" i="18" s="1"/>
  <c r="N32" i="18" s="1"/>
  <c r="P32" i="18" s="1"/>
  <c r="N33" i="18" s="1"/>
  <c r="P33" i="18" s="1"/>
  <c r="N34" i="18" s="1"/>
  <c r="P34" i="18" s="1"/>
  <c r="N35" i="18" s="1"/>
  <c r="P35" i="18" s="1"/>
  <c r="N36" i="18" s="1"/>
  <c r="P36" i="18" s="1"/>
  <c r="N37" i="18" s="1"/>
  <c r="P37" i="18" s="1"/>
  <c r="N38" i="18" s="1"/>
  <c r="P38" i="18" s="1"/>
  <c r="N39" i="18" s="1"/>
  <c r="P39" i="18" s="1"/>
  <c r="N40" i="18" s="1"/>
  <c r="P40" i="18" s="1"/>
  <c r="N41" i="18" s="1"/>
  <c r="P41" i="18" s="1"/>
  <c r="N42" i="18" s="1"/>
  <c r="P42" i="18" s="1"/>
  <c r="N43" i="18" s="1"/>
  <c r="P43" i="18" s="1"/>
  <c r="N44" i="18" s="1"/>
  <c r="P44" i="18" s="1"/>
  <c r="N45" i="18" s="1"/>
  <c r="P45" i="18" s="1"/>
  <c r="N46" i="18" s="1"/>
  <c r="P46" i="18" s="1"/>
  <c r="N47" i="18" s="1"/>
  <c r="P47" i="18" s="1"/>
  <c r="N48" i="18" s="1"/>
  <c r="P48" i="18" s="1"/>
  <c r="N49" i="18" s="1"/>
  <c r="P49" i="18" s="1"/>
  <c r="N50" i="18" s="1"/>
  <c r="P50" i="18" s="1"/>
  <c r="N51" i="18" s="1"/>
  <c r="P51" i="18" s="1"/>
  <c r="N52" i="18" s="1"/>
  <c r="P52" i="18" s="1"/>
  <c r="N53" i="18" s="1"/>
  <c r="P53" i="18" s="1"/>
  <c r="N54" i="18" s="1"/>
  <c r="P54" i="18" s="1"/>
  <c r="N55" i="18" s="1"/>
  <c r="P55" i="18" s="1"/>
  <c r="N56" i="18" s="1"/>
  <c r="P56" i="18" s="1"/>
  <c r="N57" i="18" s="1"/>
  <c r="P57" i="18" s="1"/>
  <c r="N58" i="18" s="1"/>
  <c r="P58" i="18" s="1"/>
  <c r="N59" i="18" s="1"/>
  <c r="P59" i="18" s="1"/>
  <c r="N60" i="18" s="1"/>
  <c r="P60" i="18" s="1"/>
  <c r="N61" i="18" s="1"/>
  <c r="P61" i="18" s="1"/>
  <c r="N62" i="18" s="1"/>
  <c r="P62" i="18" s="1"/>
  <c r="N63" i="18" s="1"/>
  <c r="P63" i="18" s="1"/>
  <c r="N64" i="18" s="1"/>
  <c r="P64" i="18" s="1"/>
  <c r="N65" i="18" s="1"/>
  <c r="P65" i="18" s="1"/>
  <c r="N66" i="18" s="1"/>
  <c r="P66" i="18" s="1"/>
  <c r="N67" i="18" s="1"/>
  <c r="P67" i="18" s="1"/>
  <c r="N68" i="18" s="1"/>
  <c r="P68" i="18" s="1"/>
  <c r="N69" i="18" s="1"/>
  <c r="P69" i="18" s="1"/>
  <c r="J22" i="18"/>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H68" i="18" s="1"/>
  <c r="J68" i="18" s="1"/>
  <c r="H69" i="18" s="1"/>
  <c r="J69" i="18" s="1"/>
  <c r="C22" i="14" l="1"/>
  <c r="C22" i="13"/>
  <c r="G8" i="14"/>
  <c r="G8" i="13"/>
  <c r="S69" i="14" l="1"/>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Q35" i="14"/>
  <c r="S34" i="14"/>
  <c r="Q34" i="14"/>
  <c r="Q23" i="14"/>
  <c r="Q22" i="14"/>
  <c r="H22" i="14"/>
  <c r="S69" i="13"/>
  <c r="Q69" i="13"/>
  <c r="S68" i="13"/>
  <c r="Q68" i="13"/>
  <c r="S67" i="13"/>
  <c r="Q67" i="13"/>
  <c r="S66" i="13"/>
  <c r="Q66" i="13"/>
  <c r="S65" i="13"/>
  <c r="Q65" i="13"/>
  <c r="S64" i="13"/>
  <c r="Q64" i="13"/>
  <c r="S63" i="13"/>
  <c r="Q63" i="13"/>
  <c r="S62" i="13"/>
  <c r="Q62" i="13"/>
  <c r="S61" i="13"/>
  <c r="Q61" i="13"/>
  <c r="S60" i="13"/>
  <c r="Q60" i="13"/>
  <c r="S59" i="13"/>
  <c r="Q59" i="13"/>
  <c r="S58" i="13"/>
  <c r="Q58" i="13"/>
  <c r="S57" i="13"/>
  <c r="Q57" i="13"/>
  <c r="S56" i="13"/>
  <c r="Q56" i="13"/>
  <c r="S55" i="13"/>
  <c r="Q55" i="13"/>
  <c r="S54" i="13"/>
  <c r="Q54" i="13"/>
  <c r="S53" i="13"/>
  <c r="Q53" i="13"/>
  <c r="S52" i="13"/>
  <c r="Q52" i="13"/>
  <c r="S51" i="13"/>
  <c r="Q51" i="13"/>
  <c r="S50" i="13"/>
  <c r="Q50" i="13"/>
  <c r="S49" i="13"/>
  <c r="Q49" i="13"/>
  <c r="S48" i="13"/>
  <c r="Q48" i="13"/>
  <c r="S47" i="13"/>
  <c r="Q47" i="13"/>
  <c r="S46" i="13"/>
  <c r="Q46" i="13"/>
  <c r="S45" i="13"/>
  <c r="Q45" i="13"/>
  <c r="S44" i="13"/>
  <c r="Q44" i="13"/>
  <c r="S43" i="13"/>
  <c r="Q43" i="13"/>
  <c r="S42" i="13"/>
  <c r="Q42" i="13"/>
  <c r="S41" i="13"/>
  <c r="Q41" i="13"/>
  <c r="S40" i="13"/>
  <c r="Q40" i="13"/>
  <c r="S39" i="13"/>
  <c r="Q39" i="13"/>
  <c r="S38" i="13"/>
  <c r="Q38" i="13"/>
  <c r="S37" i="13"/>
  <c r="Q37" i="13"/>
  <c r="S36" i="13"/>
  <c r="Q36" i="13"/>
  <c r="S35" i="13"/>
  <c r="Q35" i="13"/>
  <c r="S34" i="13"/>
  <c r="Q34" i="13"/>
  <c r="Q33" i="13"/>
  <c r="Q32" i="13"/>
  <c r="Q31" i="13"/>
  <c r="Q30" i="13"/>
  <c r="Q29" i="13"/>
  <c r="Q28" i="13"/>
  <c r="Q27" i="13"/>
  <c r="Q26" i="13"/>
  <c r="Q25" i="13"/>
  <c r="Q24" i="13"/>
  <c r="Q23" i="13"/>
  <c r="Q22" i="13"/>
  <c r="H22" i="13"/>
  <c r="E22" i="14" l="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C67" i="14" s="1"/>
  <c r="E67" i="14" s="1"/>
  <c r="C68" i="14" s="1"/>
  <c r="E68" i="14" s="1"/>
  <c r="C69" i="14" s="1"/>
  <c r="E69" i="14" s="1"/>
  <c r="N22" i="13"/>
  <c r="P22" i="13" s="1"/>
  <c r="N23" i="13" s="1"/>
  <c r="P23" i="13" s="1"/>
  <c r="N24" i="13" s="1"/>
  <c r="P24" i="13" s="1"/>
  <c r="N25" i="13" s="1"/>
  <c r="P25" i="13" s="1"/>
  <c r="N26" i="13" s="1"/>
  <c r="P26" i="13" s="1"/>
  <c r="N27" i="13" s="1"/>
  <c r="P27" i="13" s="1"/>
  <c r="N28" i="13" s="1"/>
  <c r="P28" i="13" s="1"/>
  <c r="N29" i="13" s="1"/>
  <c r="P29" i="13" s="1"/>
  <c r="N30" i="13" s="1"/>
  <c r="P30" i="13" s="1"/>
  <c r="N31" i="13" s="1"/>
  <c r="P31" i="13" s="1"/>
  <c r="N32" i="13" s="1"/>
  <c r="P32" i="13" s="1"/>
  <c r="N33" i="13" s="1"/>
  <c r="P33" i="13" s="1"/>
  <c r="N34" i="13" s="1"/>
  <c r="P34" i="13" s="1"/>
  <c r="N35" i="13" s="1"/>
  <c r="P35" i="13" s="1"/>
  <c r="N36" i="13" s="1"/>
  <c r="P36" i="13" s="1"/>
  <c r="N37" i="13" s="1"/>
  <c r="P37" i="13" s="1"/>
  <c r="N38" i="13" s="1"/>
  <c r="P38" i="13" s="1"/>
  <c r="N39" i="13" s="1"/>
  <c r="P39" i="13" s="1"/>
  <c r="N40" i="13" s="1"/>
  <c r="P40" i="13" s="1"/>
  <c r="N41" i="13" s="1"/>
  <c r="P41" i="13" s="1"/>
  <c r="N42" i="13" s="1"/>
  <c r="P42" i="13" s="1"/>
  <c r="N43" i="13" s="1"/>
  <c r="P43" i="13" s="1"/>
  <c r="N44" i="13" s="1"/>
  <c r="P44" i="13" s="1"/>
  <c r="N45" i="13" s="1"/>
  <c r="P45" i="13" s="1"/>
  <c r="N46" i="13" s="1"/>
  <c r="P46" i="13" s="1"/>
  <c r="N47" i="13" s="1"/>
  <c r="P47" i="13" s="1"/>
  <c r="N48" i="13" s="1"/>
  <c r="P48" i="13" s="1"/>
  <c r="N49" i="13" s="1"/>
  <c r="P49" i="13" s="1"/>
  <c r="N50" i="13" s="1"/>
  <c r="P50" i="13" s="1"/>
  <c r="N51" i="13" s="1"/>
  <c r="P51" i="13" s="1"/>
  <c r="N52" i="13" s="1"/>
  <c r="P52" i="13" s="1"/>
  <c r="N53" i="13" s="1"/>
  <c r="P53" i="13" s="1"/>
  <c r="N54" i="13" s="1"/>
  <c r="P54" i="13" s="1"/>
  <c r="N55" i="13" s="1"/>
  <c r="P55" i="13" s="1"/>
  <c r="N56" i="13" s="1"/>
  <c r="P56" i="13" s="1"/>
  <c r="N57" i="13" s="1"/>
  <c r="P57" i="13" s="1"/>
  <c r="N58" i="13" s="1"/>
  <c r="P58" i="13" s="1"/>
  <c r="N59" i="13" s="1"/>
  <c r="P59" i="13" s="1"/>
  <c r="N60" i="13" s="1"/>
  <c r="P60" i="13" s="1"/>
  <c r="N61" i="13" s="1"/>
  <c r="P61" i="13" s="1"/>
  <c r="N62" i="13" s="1"/>
  <c r="P62" i="13" s="1"/>
  <c r="N63" i="13" s="1"/>
  <c r="P63" i="13" s="1"/>
  <c r="N64" i="13" s="1"/>
  <c r="P64" i="13" s="1"/>
  <c r="N65" i="13" s="1"/>
  <c r="P65" i="13" s="1"/>
  <c r="N66" i="13" s="1"/>
  <c r="P66" i="13" s="1"/>
  <c r="N67" i="13" s="1"/>
  <c r="P67" i="13" s="1"/>
  <c r="N68" i="13" s="1"/>
  <c r="P68" i="13" s="1"/>
  <c r="N69" i="13" s="1"/>
  <c r="P69" i="13" s="1"/>
  <c r="J22" i="13"/>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H67" i="13" s="1"/>
  <c r="J67" i="13" s="1"/>
  <c r="H68" i="13" s="1"/>
  <c r="J68" i="13" s="1"/>
  <c r="H69" i="13" s="1"/>
  <c r="J69" i="13" s="1"/>
  <c r="E22" i="13"/>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C67" i="13" s="1"/>
  <c r="E67" i="13" s="1"/>
  <c r="C68" i="13" s="1"/>
  <c r="E68" i="13" s="1"/>
  <c r="C69" i="13" s="1"/>
  <c r="E69" i="13" s="1"/>
  <c r="N22" i="14"/>
  <c r="P22" i="14" s="1"/>
  <c r="N23" i="14" s="1"/>
  <c r="P23" i="14" s="1"/>
  <c r="N24" i="14" s="1"/>
  <c r="P24" i="14" s="1"/>
  <c r="N25" i="14" s="1"/>
  <c r="P25" i="14" s="1"/>
  <c r="N26" i="14" s="1"/>
  <c r="P26" i="14" s="1"/>
  <c r="N27" i="14" s="1"/>
  <c r="P27" i="14" s="1"/>
  <c r="N28" i="14" s="1"/>
  <c r="P28" i="14" s="1"/>
  <c r="N29" i="14" s="1"/>
  <c r="P29" i="14" s="1"/>
  <c r="N30" i="14" s="1"/>
  <c r="P30" i="14" s="1"/>
  <c r="N31" i="14" s="1"/>
  <c r="P31" i="14" s="1"/>
  <c r="N32" i="14" s="1"/>
  <c r="P32" i="14" s="1"/>
  <c r="N33" i="14" s="1"/>
  <c r="P33" i="14" s="1"/>
  <c r="N34" i="14" s="1"/>
  <c r="P34" i="14" s="1"/>
  <c r="N35" i="14" s="1"/>
  <c r="P35" i="14" s="1"/>
  <c r="N36" i="14" s="1"/>
  <c r="P36" i="14" s="1"/>
  <c r="N37" i="14" s="1"/>
  <c r="P37" i="14" s="1"/>
  <c r="N38" i="14" s="1"/>
  <c r="P38" i="14" s="1"/>
  <c r="N39" i="14" s="1"/>
  <c r="P39" i="14" s="1"/>
  <c r="N40" i="14" s="1"/>
  <c r="P40" i="14" s="1"/>
  <c r="N41" i="14" s="1"/>
  <c r="P41" i="14" s="1"/>
  <c r="N42" i="14" s="1"/>
  <c r="P42" i="14" s="1"/>
  <c r="N43" i="14" s="1"/>
  <c r="P43" i="14" s="1"/>
  <c r="N44" i="14" s="1"/>
  <c r="P44" i="14" s="1"/>
  <c r="N45" i="14" s="1"/>
  <c r="P45" i="14" s="1"/>
  <c r="N46" i="14" s="1"/>
  <c r="P46" i="14" s="1"/>
  <c r="N47" i="14" s="1"/>
  <c r="P47" i="14" s="1"/>
  <c r="N48" i="14" s="1"/>
  <c r="P48" i="14" s="1"/>
  <c r="N49" i="14" s="1"/>
  <c r="P49" i="14" s="1"/>
  <c r="N50" i="14" s="1"/>
  <c r="P50" i="14" s="1"/>
  <c r="N51" i="14" s="1"/>
  <c r="P51" i="14" s="1"/>
  <c r="N52" i="14" s="1"/>
  <c r="P52" i="14" s="1"/>
  <c r="N53" i="14" s="1"/>
  <c r="P53" i="14" s="1"/>
  <c r="N54" i="14" s="1"/>
  <c r="P54" i="14" s="1"/>
  <c r="N55" i="14" s="1"/>
  <c r="P55" i="14" s="1"/>
  <c r="N56" i="14" s="1"/>
  <c r="P56" i="14" s="1"/>
  <c r="N57" i="14" s="1"/>
  <c r="P57" i="14" s="1"/>
  <c r="N58" i="14" s="1"/>
  <c r="P58" i="14" s="1"/>
  <c r="N59" i="14" s="1"/>
  <c r="P59" i="14" s="1"/>
  <c r="N60" i="14" s="1"/>
  <c r="P60" i="14" s="1"/>
  <c r="N61" i="14" s="1"/>
  <c r="P61" i="14" s="1"/>
  <c r="N62" i="14" s="1"/>
  <c r="P62" i="14" s="1"/>
  <c r="N63" i="14" s="1"/>
  <c r="P63" i="14" s="1"/>
  <c r="N64" i="14" s="1"/>
  <c r="P64" i="14" s="1"/>
  <c r="N65" i="14" s="1"/>
  <c r="P65" i="14" s="1"/>
  <c r="N66" i="14" s="1"/>
  <c r="P66" i="14" s="1"/>
  <c r="N67" i="14" s="1"/>
  <c r="P67" i="14" s="1"/>
  <c r="N68" i="14" s="1"/>
  <c r="P68" i="14" s="1"/>
  <c r="N69" i="14" s="1"/>
  <c r="P69" i="14" s="1"/>
  <c r="J22" i="14"/>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H67" i="14" s="1"/>
  <c r="J67" i="14" s="1"/>
  <c r="H68" i="14" s="1"/>
  <c r="J68" i="14" s="1"/>
  <c r="H69" i="14" s="1"/>
  <c r="J69" i="14" s="1"/>
</calcChain>
</file>

<file path=xl/sharedStrings.xml><?xml version="1.0" encoding="utf-8"?>
<sst xmlns="http://schemas.openxmlformats.org/spreadsheetml/2006/main" count="1840" uniqueCount="60">
  <si>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</si>
  <si>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</si>
  <si>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</si>
  <si>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</si>
  <si>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</si>
  <si>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</si>
  <si>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</si>
  <si>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</si>
  <si>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</si>
  <si>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</si>
  <si>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</si>
  <si>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</si>
  <si>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</si>
  <si>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</si>
  <si>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t>発電実績</t>
    </r>
    <r>
      <rPr>
        <sz val="11"/>
        <color theme="1"/>
        <rFont val="游ゴシック"/>
        <family val="2"/>
        <charset val="128"/>
        <scheme val="minor"/>
      </rPr>
      <t xml:space="preserve">
（kW）</t>
    </r>
    <rPh sb="0" eb="2">
      <t>ハツデン</t>
    </rPh>
    <rPh sb="2" eb="4">
      <t>ジッセキ</t>
    </rPh>
    <phoneticPr fontId="1"/>
  </si>
  <si>
    <t>ー</t>
    <phoneticPr fontId="1"/>
  </si>
  <si>
    <r>
      <rPr>
        <sz val="9"/>
        <color theme="1"/>
        <rFont val="游ゴシック"/>
        <family val="3"/>
        <charset val="128"/>
        <scheme val="minor"/>
      </rPr>
      <t>応動実績（kW）</t>
    </r>
    <r>
      <rPr>
        <sz val="11"/>
        <color theme="1"/>
        <rFont val="游ゴシック"/>
        <family val="2"/>
        <charset val="128"/>
        <scheme val="minor"/>
      </rPr>
      <t xml:space="preserve">
</t>
    </r>
    <r>
      <rPr>
        <sz val="7"/>
        <color theme="1"/>
        <rFont val="游ゴシック"/>
        <family val="3"/>
        <charset val="128"/>
        <scheme val="minor"/>
      </rPr>
      <t>(2)発電実績－(1)</t>
    </r>
    <rPh sb="0" eb="2">
      <t>オウドウ</t>
    </rPh>
    <rPh sb="2" eb="4">
      <t>ジッセキ</t>
    </rPh>
    <rPh sb="12" eb="14">
      <t>ハツデン</t>
    </rPh>
    <rPh sb="14" eb="16">
      <t>ジッセキ</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</si>
  <si>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</si>
  <si>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</si>
  <si>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</si>
  <si>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</si>
  <si>
    <t>指令回線接続方法</t>
    <rPh sb="0" eb="2">
      <t>シレイ</t>
    </rPh>
    <rPh sb="2" eb="4">
      <t>カイセン</t>
    </rPh>
    <rPh sb="4" eb="6">
      <t>セツゾク</t>
    </rPh>
    <rPh sb="6" eb="8">
      <t>ホウホウ</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</si>
  <si>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</si>
  <si>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t>発電機名</t>
    <rPh sb="0" eb="3">
      <t>ハツデンキ</t>
    </rPh>
    <rPh sb="3" eb="4">
      <t>メイ</t>
    </rPh>
    <phoneticPr fontId="1"/>
  </si>
  <si>
    <t>①</t>
    <phoneticPr fontId="1"/>
  </si>
  <si>
    <t>発電機Ａ</t>
    <rPh sb="0" eb="3">
      <t>ハツデンキ</t>
    </rPh>
    <phoneticPr fontId="1"/>
  </si>
  <si>
    <t>発電機B</t>
    <rPh sb="0" eb="3">
      <t>ハツデンキ</t>
    </rPh>
    <phoneticPr fontId="1"/>
  </si>
  <si>
    <t>パターン番号</t>
    <rPh sb="4" eb="6">
      <t>バンゴウ</t>
    </rPh>
    <phoneticPr fontId="1"/>
  </si>
  <si>
    <t>ベースライン算定手法</t>
    <rPh sb="6" eb="8">
      <t>サンテイ</t>
    </rPh>
    <rPh sb="8" eb="10">
      <t>シュホウ</t>
    </rPh>
    <phoneticPr fontId="1"/>
  </si>
  <si>
    <t>（１）ベースライン（5分平均kW値）【送電端】</t>
    <rPh sb="11" eb="12">
      <t>フン</t>
    </rPh>
    <rPh sb="12" eb="14">
      <t>ヘイキン</t>
    </rPh>
    <rPh sb="16" eb="17">
      <t>アタイ</t>
    </rPh>
    <rPh sb="19" eb="21">
      <t>ソウデン</t>
    </rPh>
    <rPh sb="21" eb="22">
      <t>タン</t>
    </rPh>
    <phoneticPr fontId="1"/>
  </si>
  <si>
    <t>（２）需要実績（5分平均kW値）【送電端】</t>
    <rPh sb="3" eb="5">
      <t>ジュヨウ</t>
    </rPh>
    <rPh sb="5" eb="7">
      <t>ジッセキ</t>
    </rPh>
    <rPh sb="9" eb="10">
      <t>フン</t>
    </rPh>
    <rPh sb="10" eb="12">
      <t>ヘイキン</t>
    </rPh>
    <rPh sb="14" eb="15">
      <t>アタイ</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</si>
  <si>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</si>
  <si>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ベース
ライン
（kW）</t>
    <phoneticPr fontId="1"/>
  </si>
  <si>
    <t>需要実績
（kW）</t>
    <rPh sb="0" eb="2">
      <t>ジュヨウ</t>
    </rPh>
    <rPh sb="2" eb="4">
      <t>ジッセキ</t>
    </rPh>
    <phoneticPr fontId="1"/>
  </si>
  <si>
    <r>
      <t xml:space="preserve">応動実績（kW）
</t>
    </r>
    <r>
      <rPr>
        <sz val="9"/>
        <rFont val="游ゴシック"/>
        <family val="3"/>
        <charset val="128"/>
        <scheme val="minor"/>
      </rPr>
      <t>(1)－(2)</t>
    </r>
    <rPh sb="0" eb="2">
      <t>オウドウ</t>
    </rPh>
    <rPh sb="2" eb="4">
      <t>ジッセキ</t>
    </rPh>
    <phoneticPr fontId="1"/>
  </si>
  <si>
    <t>指令量
(kW)</t>
    <rPh sb="0" eb="1">
      <t>ユビ</t>
    </rPh>
    <rPh sb="1" eb="2">
      <t>リョウ</t>
    </rPh>
    <rPh sb="2" eb="3">
      <t>リョウ</t>
    </rPh>
    <phoneticPr fontId="1"/>
  </si>
  <si>
    <t>○○○○○（５桁）</t>
    <rPh sb="7" eb="8">
      <t>ケタ</t>
    </rPh>
    <phoneticPr fontId="1"/>
  </si>
  <si>
    <t>【任意】</t>
    <rPh sb="1" eb="3">
      <t>ニンイ</t>
    </rPh>
    <phoneticPr fontId="1"/>
  </si>
  <si>
    <t>需要家名</t>
    <rPh sb="0" eb="2">
      <t>ジュヨウ</t>
    </rPh>
    <rPh sb="2" eb="3">
      <t>カ</t>
    </rPh>
    <rPh sb="3" eb="4">
      <t>メイ</t>
    </rPh>
    <phoneticPr fontId="1"/>
  </si>
  <si>
    <t>供給地点特定番号</t>
    <rPh sb="0" eb="2">
      <t>キョウキュウ</t>
    </rPh>
    <rPh sb="2" eb="4">
      <t>チテン</t>
    </rPh>
    <rPh sb="4" eb="6">
      <t>トクテイ</t>
    </rPh>
    <rPh sb="6" eb="8">
      <t>バンゴウ</t>
    </rPh>
    <phoneticPr fontId="1"/>
  </si>
  <si>
    <t>約款ロス率</t>
    <rPh sb="0" eb="2">
      <t>ヤッカン</t>
    </rPh>
    <rPh sb="4" eb="5">
      <t>リツ</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</si>
  <si>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</si>
  <si>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需要家A</t>
    <rPh sb="0" eb="2">
      <t>ジュヨウ</t>
    </rPh>
    <rPh sb="2" eb="3">
      <t>イエ</t>
    </rPh>
    <phoneticPr fontId="1"/>
  </si>
  <si>
    <t>○○○・・・○○○（22桁）</t>
    <rPh sb="12" eb="13">
      <t>ケタ</t>
    </rPh>
    <phoneticPr fontId="1"/>
  </si>
  <si>
    <t>需要家B</t>
    <rPh sb="0" eb="2">
      <t>ジュヨウ</t>
    </rPh>
    <rPh sb="2" eb="3">
      <t>イエ</t>
    </rPh>
    <phoneticPr fontId="1"/>
  </si>
  <si>
    <r>
      <t>発電実績</t>
    </r>
    <r>
      <rPr>
        <sz val="11"/>
        <color theme="1"/>
        <rFont val="游ゴシック"/>
        <family val="2"/>
        <charset val="128"/>
        <scheme val="minor"/>
      </rPr>
      <t xml:space="preserve">
（kW）
②</t>
    </r>
    <rPh sb="0" eb="2">
      <t>ハツデン</t>
    </rPh>
    <rPh sb="2" eb="4">
      <t>ジッセキ</t>
    </rPh>
    <phoneticPr fontId="1"/>
  </si>
  <si>
    <t>（２）ベースライン、需要実績（5分平均kW値）【送電端】</t>
    <rPh sb="10" eb="12">
      <t>ジュヨウ</t>
    </rPh>
    <rPh sb="12" eb="14">
      <t>ジッセキ</t>
    </rPh>
    <rPh sb="16" eb="17">
      <t>フン</t>
    </rPh>
    <rPh sb="17" eb="19">
      <t>ヘイキン</t>
    </rPh>
    <rPh sb="21" eb="22">
      <t>アタイ</t>
    </rPh>
    <phoneticPr fontId="1"/>
  </si>
  <si>
    <t>ベース
ライン
（kW）
③</t>
    <phoneticPr fontId="1"/>
  </si>
  <si>
    <t>需要実績（kW）
④</t>
    <rPh sb="0" eb="2">
      <t>ジュヨウ</t>
    </rPh>
    <rPh sb="2" eb="4">
      <t>ジッセキ</t>
    </rPh>
    <phoneticPr fontId="1"/>
  </si>
  <si>
    <r>
      <rPr>
        <sz val="9"/>
        <color theme="1"/>
        <rFont val="游ゴシック"/>
        <family val="3"/>
        <charset val="128"/>
        <scheme val="minor"/>
      </rPr>
      <t>応動実績（kW）</t>
    </r>
    <r>
      <rPr>
        <sz val="11"/>
        <color theme="1"/>
        <rFont val="游ゴシック"/>
        <family val="2"/>
        <charset val="128"/>
        <scheme val="minor"/>
      </rPr>
      <t xml:space="preserve">
(②－①)
+
(③－④)</t>
    </r>
    <rPh sb="0" eb="2">
      <t>オウドウ</t>
    </rPh>
    <rPh sb="2" eb="4">
      <t>ジッセキ</t>
    </rPh>
    <phoneticPr fontId="1"/>
  </si>
  <si>
    <t>指令量
（kW）</t>
    <rPh sb="0" eb="2">
      <t>シレイ</t>
    </rPh>
    <rPh sb="2" eb="3">
      <t>リョウ</t>
    </rPh>
    <phoneticPr fontId="1"/>
  </si>
  <si>
    <t>・</t>
  </si>
  <si>
    <t>High 4 of 5</t>
  </si>
  <si>
    <r>
      <rPr>
        <sz val="10"/>
        <rFont val="游ゴシック"/>
        <family val="3"/>
        <charset val="128"/>
        <scheme val="minor"/>
      </rPr>
      <t xml:space="preserve">合計発電
計画電力
</t>
    </r>
    <r>
      <rPr>
        <sz val="11"/>
        <rFont val="游ゴシック"/>
        <family val="3"/>
        <charset val="128"/>
        <scheme val="minor"/>
      </rPr>
      <t>（kW）
①</t>
    </r>
    <rPh sb="0" eb="2">
      <t>ゴウケイ</t>
    </rPh>
    <rPh sb="2" eb="4">
      <t>ハツデン</t>
    </rPh>
    <rPh sb="5" eb="7">
      <t>ケイカク</t>
    </rPh>
    <rPh sb="7" eb="9">
      <t>デンリョク</t>
    </rPh>
    <phoneticPr fontId="1"/>
  </si>
  <si>
    <t>（１）合計発電計画電力、発電実績（5分平均kW値）【送電端】</t>
    <rPh sb="3" eb="5">
      <t>ゴウケイ</t>
    </rPh>
    <rPh sb="5" eb="7">
      <t>ハツデン</t>
    </rPh>
    <rPh sb="7" eb="9">
      <t>ケイカク</t>
    </rPh>
    <rPh sb="9" eb="11">
      <t>デンリョク</t>
    </rPh>
    <rPh sb="12" eb="14">
      <t>ハツデン</t>
    </rPh>
    <rPh sb="14" eb="16">
      <t>ジッセキ</t>
    </rPh>
    <rPh sb="18" eb="19">
      <t>フン</t>
    </rPh>
    <rPh sb="19" eb="21">
      <t>ヘイキン</t>
    </rPh>
    <rPh sb="23" eb="24">
      <t>アタイ</t>
    </rPh>
    <rPh sb="26" eb="28">
      <t>ソウデン</t>
    </rPh>
    <rPh sb="28" eb="29">
      <t>タン</t>
    </rPh>
    <phoneticPr fontId="1"/>
  </si>
  <si>
    <t>【ネガポジリスト・パターン単位】応動確認用フォーマット【事前審査（書類審査用）】</t>
    <rPh sb="20" eb="21">
      <t>ヨウ</t>
    </rPh>
    <rPh sb="28" eb="30">
      <t>ジゼン</t>
    </rPh>
    <rPh sb="30" eb="32">
      <t>シンサ</t>
    </rPh>
    <rPh sb="33" eb="35">
      <t>ショルイ</t>
    </rPh>
    <rPh sb="35" eb="38">
      <t>シンサヨウ</t>
    </rPh>
    <phoneticPr fontId="1"/>
  </si>
  <si>
    <t>発電実績
（kW）
②</t>
    <rPh sb="0" eb="2">
      <t>ハツデン</t>
    </rPh>
    <rPh sb="2" eb="4">
      <t>ジッセキ</t>
    </rPh>
    <phoneticPr fontId="1"/>
  </si>
  <si>
    <t>【発電リソース単位】応動確認用フォーマット【事前審査（書類審査用）】</t>
    <rPh sb="14" eb="15">
      <t>ヨウ</t>
    </rPh>
    <rPh sb="22" eb="24">
      <t>ジゼン</t>
    </rPh>
    <rPh sb="24" eb="26">
      <t>シンサ</t>
    </rPh>
    <rPh sb="27" eb="29">
      <t>ショルイ</t>
    </rPh>
    <rPh sb="29" eb="32">
      <t>シンサヨウ</t>
    </rPh>
    <phoneticPr fontId="1"/>
  </si>
  <si>
    <t>【需要リソース単位】応動確認用フォーマット【事前審査（書類審査用）】</t>
    <rPh sb="14" eb="15">
      <t>ヨウ</t>
    </rPh>
    <phoneticPr fontId="1"/>
  </si>
  <si>
    <t>（２）発電実績（5分平均kW値）【送電端】</t>
    <rPh sb="3" eb="5">
      <t>ハツデン</t>
    </rPh>
    <rPh sb="5" eb="7">
      <t>ジッセキ</t>
    </rPh>
    <rPh sb="9" eb="10">
      <t>フン</t>
    </rPh>
    <rPh sb="10" eb="12">
      <t>ヘイキン</t>
    </rPh>
    <rPh sb="14" eb="15">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</si>
</sst>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yyyy/m/d;@"/>
    <numFmt numFmtId="180" formatCode="0.0%"/>
  </numFmts>
  <fonts count="1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11"/>
      <color rgb="FFFF0000"/>
      <name val="游ゴシック"/>
      <family val="3"/>
      <charset val="128"/>
      <scheme val="minor"/>
    </font>
    <font>
      <sz val="9"/>
      <color rgb="FF0000FF"/>
      <name val="游ゴシック"/>
      <family val="3"/>
      <charset val="128"/>
      <scheme val="minor"/>
    </font>
    <font>
      <sz val="9"/>
      <name val="游ゴシック"/>
      <family val="3"/>
      <charset val="128"/>
      <scheme val="minor"/>
    </font>
    <font>
      <sz val="10"/>
      <name val="游ゴシック"/>
      <family val="3"/>
      <charset val="128"/>
      <scheme val="minor"/>
    </font>
    <font>
      <sz val="14"/>
      <color theme="1"/>
      <name val="游ゴシック"/>
      <family val="3"/>
      <charset val="128"/>
      <scheme val="minor"/>
    </font>
    <font>
      <sz val="13"/>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style="thin">
        <color theme="1"/>
      </left>
      <right style="thin">
        <color theme="1"/>
      </right>
      <top style="hair">
        <color indexed="64"/>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auto="1"/>
      </left>
      <right/>
      <top/>
      <bottom style="thin">
        <color indexed="64"/>
      </bottom>
      <diagonal/>
    </border>
    <border>
      <left style="thin">
        <color theme="1"/>
      </left>
      <right style="thin">
        <color theme="1"/>
      </right>
      <top style="thin">
        <color theme="1"/>
      </top>
      <bottom/>
      <diagonal/>
    </border>
    <border>
      <left style="thin">
        <color theme="1"/>
      </left>
      <right style="thin">
        <color theme="1"/>
      </right>
      <top style="hair">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style="thin">
        <color theme="1"/>
      </bottom>
      <diagonal/>
    </border>
    <border>
      <left style="thin">
        <color theme="1"/>
      </left>
      <right style="thin">
        <color indexed="64"/>
      </right>
      <top style="hair">
        <color indexed="64"/>
      </top>
      <bottom style="hair">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05">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horizontal="center" vertical="center" wrapText="1" shrinkToFit="1"/>
    </xf>
    <xf numFmtId="0" fontId="3"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3" fillId="0" borderId="0" xfId="0" applyFont="1">
      <alignment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0" fontId="4" fillId="0" borderId="27" xfId="0" applyFont="1" applyBorder="1" applyAlignment="1">
      <alignment horizontal="center" vertical="center" wrapText="1" shrinkToFit="1"/>
    </xf>
    <xf numFmtId="38" fontId="10" fillId="2" borderId="18" xfId="1" applyFont="1" applyFill="1" applyBorder="1" applyAlignment="1">
      <alignment horizontal="center" vertical="center"/>
    </xf>
    <xf numFmtId="38" fontId="10" fillId="2" borderId="6" xfId="1" applyFont="1" applyFill="1" applyBorder="1" applyAlignment="1">
      <alignment horizontal="center" vertical="center"/>
    </xf>
    <xf numFmtId="38" fontId="9" fillId="2" borderId="18" xfId="1" applyFont="1" applyFill="1" applyBorder="1" applyAlignment="1">
      <alignment horizontal="center" vertical="center"/>
    </xf>
    <xf numFmtId="38" fontId="9" fillId="2" borderId="6" xfId="1" applyFont="1" applyFill="1" applyBorder="1" applyAlignment="1">
      <alignment horizontal="center" vertical="center"/>
    </xf>
    <xf numFmtId="0" fontId="11" fillId="0" borderId="0" xfId="0" applyFont="1">
      <alignment vertical="center"/>
    </xf>
    <xf numFmtId="178" fontId="0" fillId="2" borderId="29" xfId="0" applyNumberFormat="1" applyFill="1" applyBorder="1" applyAlignment="1">
      <alignment horizontal="center" vertical="center"/>
    </xf>
    <xf numFmtId="178" fontId="0" fillId="2" borderId="35" xfId="0" applyNumberFormat="1" applyFill="1" applyBorder="1" applyAlignment="1">
      <alignment horizontal="center" vertical="center"/>
    </xf>
    <xf numFmtId="177" fontId="0" fillId="2" borderId="30" xfId="0" applyNumberFormat="1" applyFill="1" applyBorder="1" applyAlignment="1">
      <alignment horizontal="center" vertical="center"/>
    </xf>
    <xf numFmtId="178" fontId="0" fillId="2" borderId="32" xfId="0" applyNumberFormat="1" applyFill="1" applyBorder="1" applyAlignment="1">
      <alignment horizontal="center" vertical="center"/>
    </xf>
    <xf numFmtId="178" fontId="0" fillId="2" borderId="33" xfId="0" applyNumberFormat="1" applyFill="1" applyBorder="1" applyAlignment="1">
      <alignment horizontal="center" vertical="center"/>
    </xf>
    <xf numFmtId="178" fontId="0" fillId="2" borderId="34" xfId="0" applyNumberFormat="1" applyFill="1" applyBorder="1" applyAlignment="1">
      <alignment horizontal="center" vertical="center"/>
    </xf>
    <xf numFmtId="0" fontId="0" fillId="0" borderId="0" xfId="0" applyFont="1">
      <alignment vertical="center"/>
    </xf>
    <xf numFmtId="0" fontId="4" fillId="0" borderId="0" xfId="0" applyFont="1" applyBorder="1" applyAlignment="1">
      <alignment horizontal="center" vertical="center"/>
    </xf>
    <xf numFmtId="0" fontId="4" fillId="0" borderId="0" xfId="0" applyFont="1">
      <alignment vertical="center"/>
    </xf>
    <xf numFmtId="0" fontId="0" fillId="0" borderId="27" xfId="0" applyFont="1" applyBorder="1" applyAlignment="1">
      <alignment horizontal="center" vertical="center" wrapText="1" shrinkToFi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178" fontId="2" fillId="0" borderId="5"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177" fontId="2" fillId="0" borderId="6" xfId="0" applyNumberFormat="1" applyFont="1" applyBorder="1" applyAlignment="1">
      <alignment horizontal="center" vertical="center"/>
    </xf>
    <xf numFmtId="178" fontId="2" fillId="2" borderId="6" xfId="0" applyNumberFormat="1" applyFont="1" applyFill="1" applyBorder="1">
      <alignment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178" fontId="2" fillId="2" borderId="7" xfId="0" applyNumberFormat="1" applyFont="1" applyFill="1" applyBorder="1">
      <alignment vertical="center"/>
    </xf>
    <xf numFmtId="20" fontId="2" fillId="0" borderId="16" xfId="0" applyNumberFormat="1" applyFont="1" applyBorder="1" applyAlignment="1">
      <alignment horizontal="center" vertical="center"/>
    </xf>
    <xf numFmtId="178" fontId="2" fillId="0" borderId="7"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178" fontId="2" fillId="2" borderId="22" xfId="0" applyNumberFormat="1" applyFont="1" applyFill="1" applyBorder="1">
      <alignment vertical="center"/>
    </xf>
    <xf numFmtId="20" fontId="2" fillId="0" borderId="20"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2" borderId="5" xfId="0" applyNumberFormat="1" applyFont="1" applyFill="1" applyBorder="1">
      <alignment vertical="center"/>
    </xf>
    <xf numFmtId="178" fontId="2" fillId="0" borderId="8" xfId="0" applyNumberFormat="1" applyFont="1" applyBorder="1" applyAlignment="1">
      <alignment horizontal="center" vertical="center"/>
    </xf>
    <xf numFmtId="178" fontId="9" fillId="2" borderId="18" xfId="0" applyNumberFormat="1" applyFont="1" applyFill="1" applyBorder="1" applyAlignment="1">
      <alignment horizontal="center" vertical="center"/>
    </xf>
    <xf numFmtId="177" fontId="9" fillId="2" borderId="6" xfId="0" applyNumberFormat="1" applyFont="1" applyFill="1" applyBorder="1" applyAlignment="1">
      <alignment horizontal="center" vertical="center"/>
    </xf>
    <xf numFmtId="0" fontId="2" fillId="0" borderId="39" xfId="0" applyFont="1" applyBorder="1">
      <alignment vertical="center"/>
    </xf>
    <xf numFmtId="178" fontId="2" fillId="0" borderId="9" xfId="0" applyNumberFormat="1" applyFont="1" applyBorder="1" applyAlignment="1">
      <alignment horizontal="center" vertical="center"/>
    </xf>
    <xf numFmtId="178" fontId="2" fillId="2" borderId="6" xfId="0" applyNumberFormat="1" applyFont="1" applyFill="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Border="1" applyAlignment="1">
      <alignment horizontal="center" vertical="center"/>
    </xf>
    <xf numFmtId="178" fontId="2" fillId="0" borderId="40" xfId="0" applyNumberFormat="1" applyFont="1" applyBorder="1" applyAlignment="1">
      <alignment horizontal="center" vertical="center"/>
    </xf>
    <xf numFmtId="178" fontId="2" fillId="2" borderId="18" xfId="0" applyNumberFormat="1" applyFont="1" applyFill="1" applyBorder="1">
      <alignment vertical="center"/>
    </xf>
    <xf numFmtId="178" fontId="9" fillId="2" borderId="6" xfId="0" applyNumberFormat="1" applyFont="1" applyFill="1" applyBorder="1" applyAlignment="1">
      <alignment horizontal="center" vertical="center"/>
    </xf>
    <xf numFmtId="178" fontId="9" fillId="2" borderId="6" xfId="0" applyNumberFormat="1" applyFont="1" applyFill="1" applyBorder="1">
      <alignment vertical="center"/>
    </xf>
    <xf numFmtId="178" fontId="9" fillId="2" borderId="7" xfId="0" applyNumberFormat="1" applyFont="1" applyFill="1" applyBorder="1">
      <alignment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20" fontId="9" fillId="2" borderId="2" xfId="0" applyNumberFormat="1" applyFont="1" applyFill="1" applyBorder="1" applyAlignment="1">
      <alignment horizontal="center" vertical="center"/>
    </xf>
    <xf numFmtId="56" fontId="0" fillId="0" borderId="0" xfId="0" applyNumberFormat="1">
      <alignment vertical="center"/>
    </xf>
    <xf numFmtId="0" fontId="0" fillId="0" borderId="1" xfId="0" applyFont="1" applyBorder="1" applyAlignment="1">
      <alignment horizontal="center" vertical="center" wrapText="1" shrinkToFit="1"/>
    </xf>
    <xf numFmtId="178" fontId="0" fillId="0" borderId="41" xfId="0" applyNumberFormat="1" applyBorder="1" applyAlignment="1">
      <alignment horizontal="center" vertical="center"/>
    </xf>
    <xf numFmtId="178" fontId="0" fillId="0" borderId="42" xfId="0" applyNumberFormat="1" applyBorder="1" applyAlignment="1">
      <alignment horizontal="center" vertical="center"/>
    </xf>
    <xf numFmtId="0" fontId="6" fillId="0" borderId="27" xfId="0" applyFont="1" applyBorder="1" applyAlignment="1">
      <alignment horizontal="center" vertical="center" wrapText="1" shrinkToFit="1"/>
    </xf>
    <xf numFmtId="178" fontId="0" fillId="0" borderId="30" xfId="0" applyNumberFormat="1" applyBorder="1" applyAlignment="1">
      <alignment horizontal="center" vertical="center"/>
    </xf>
    <xf numFmtId="178"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Border="1">
      <alignment vertical="center"/>
    </xf>
    <xf numFmtId="0" fontId="0" fillId="0" borderId="0" xfId="0" applyFont="1" applyFill="1" applyBorder="1" applyAlignment="1">
      <alignment horizontal="center" vertical="center" wrapText="1" shrinkToFit="1"/>
    </xf>
    <xf numFmtId="0" fontId="4" fillId="0" borderId="0" xfId="0" applyFont="1" applyBorder="1" applyAlignment="1">
      <alignment horizontal="center" vertical="center" wrapText="1" shrinkToFit="1"/>
    </xf>
    <xf numFmtId="178" fontId="0" fillId="2" borderId="43" xfId="0" applyNumberFormat="1" applyFill="1" applyBorder="1" applyAlignment="1">
      <alignment horizontal="center" vertical="center"/>
    </xf>
    <xf numFmtId="178" fontId="0" fillId="2" borderId="44" xfId="0" applyNumberFormat="1" applyFill="1" applyBorder="1" applyAlignment="1">
      <alignment horizontal="center" vertical="center"/>
    </xf>
    <xf numFmtId="178" fontId="0" fillId="2" borderId="45" xfId="0" applyNumberFormat="1" applyFill="1" applyBorder="1" applyAlignment="1">
      <alignment horizontal="center" vertical="center"/>
    </xf>
    <xf numFmtId="17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38" fontId="9" fillId="0" borderId="0" xfId="1" applyFont="1" applyFill="1" applyBorder="1" applyAlignment="1">
      <alignment horizontal="center" vertical="center"/>
    </xf>
    <xf numFmtId="0" fontId="0" fillId="0" borderId="0" xfId="0" applyFont="1" applyBorder="1" applyAlignment="1">
      <alignment horizontal="center" vertical="center" wrapText="1" shrinkToFit="1"/>
    </xf>
    <xf numFmtId="38" fontId="10" fillId="2" borderId="5" xfId="1" applyFont="1" applyFill="1" applyBorder="1" applyAlignment="1">
      <alignment horizontal="center" vertical="center"/>
    </xf>
    <xf numFmtId="178" fontId="0" fillId="2" borderId="46" xfId="0" applyNumberFormat="1" applyFill="1" applyBorder="1" applyAlignment="1">
      <alignment horizontal="center" vertical="center"/>
    </xf>
    <xf numFmtId="0" fontId="0" fillId="0" borderId="1" xfId="0" applyBorder="1" applyAlignment="1">
      <alignment vertical="center" textRotation="255"/>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178" fontId="2" fillId="0" borderId="36"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38"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0" fillId="0" borderId="1" xfId="0" applyBorder="1" applyAlignment="1">
      <alignment horizontal="center" vertical="center"/>
    </xf>
    <xf numFmtId="176" fontId="2"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9" fontId="9" fillId="2" borderId="2" xfId="0" quotePrefix="1" applyNumberFormat="1" applyFont="1" applyFill="1" applyBorder="1" applyAlignment="1">
      <alignment horizontal="center" vertical="center"/>
    </xf>
    <xf numFmtId="179" fontId="9" fillId="2" borderId="3" xfId="0" applyNumberFormat="1" applyFont="1" applyFill="1" applyBorder="1" applyAlignment="1">
      <alignment horizontal="center" vertical="center"/>
    </xf>
    <xf numFmtId="179" fontId="9" fillId="2" borderId="4" xfId="0" applyNumberFormat="1" applyFont="1" applyFill="1" applyBorder="1" applyAlignment="1">
      <alignment horizontal="center" vertical="center"/>
    </xf>
    <xf numFmtId="20" fontId="12" fillId="2" borderId="2" xfId="0" applyNumberFormat="1" applyFont="1" applyFill="1" applyBorder="1" applyAlignment="1">
      <alignment horizontal="center" vertical="center"/>
    </xf>
    <xf numFmtId="20" fontId="12" fillId="2" borderId="3" xfId="0" applyNumberFormat="1" applyFont="1" applyFill="1" applyBorder="1" applyAlignment="1">
      <alignment horizontal="center" vertical="center"/>
    </xf>
    <xf numFmtId="20" fontId="1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8" fontId="2" fillId="0" borderId="0"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8" fontId="2" fillId="0" borderId="0"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20" fontId="9" fillId="2" borderId="3" xfId="0" applyNumberFormat="1" applyFont="1" applyFill="1" applyBorder="1" applyAlignment="1">
      <alignment horizontal="center" vertical="center"/>
    </xf>
    <xf numFmtId="20" fontId="9" fillId="2" borderId="4" xfId="0" applyNumberFormat="1" applyFont="1" applyFill="1" applyBorder="1" applyAlignment="1">
      <alignment horizontal="center" vertical="center"/>
    </xf>
    <xf numFmtId="178" fontId="2" fillId="0" borderId="2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8" xfId="0" applyNumberFormat="1" applyFont="1" applyBorder="1" applyAlignment="1">
      <alignment horizontal="center" vertical="center"/>
    </xf>
    <xf numFmtId="0" fontId="2" fillId="0" borderId="1" xfId="0" applyFont="1" applyBorder="1" applyAlignment="1">
      <alignment vertical="center" textRotation="255"/>
    </xf>
    <xf numFmtId="180" fontId="9" fillId="2" borderId="1" xfId="0" applyNumberFormat="1" applyFont="1" applyFill="1" applyBorder="1" applyAlignment="1">
      <alignment horizontal="center" vertical="center"/>
    </xf>
    <xf numFmtId="0" fontId="15" fillId="0" borderId="0" xfId="0" applyFo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349250</xdr:colOff>
      <xdr:row>0</xdr:row>
      <xdr:rowOff>14344</xdr:rowOff>
    </xdr:from>
    <xdr:to>
      <xdr:col>19</xdr:col>
      <xdr:colOff>0</xdr:colOff>
      <xdr:row>1</xdr:row>
      <xdr:rowOff>40821</xdr:rowOff>
    </xdr:to>
    <xdr:sp macro="" textlink="">
      <xdr:nvSpPr>
        <xdr:cNvPr id="2" name="テキスト ボックス 1">
          <a:extLst>
            <a:ext uri="{FF2B5EF4-FFF2-40B4-BE49-F238E27FC236}">
              <a16:creationId xmlns:a16="http://schemas.microsoft.com/office/drawing/2014/main" id="{DA8526D1-9C67-4657-9B84-8D6B08885EF3}"/>
            </a:ext>
          </a:extLst>
        </xdr:cNvPr>
        <xdr:cNvSpPr txBox="1">
          <a:spLocks noChangeArrowheads="1"/>
        </xdr:cNvSpPr>
      </xdr:nvSpPr>
      <xdr:spPr bwMode="auto">
        <a:xfrm>
          <a:off x="11059583" y="14344"/>
          <a:ext cx="1026584" cy="2698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10-4</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1</xdr:row>
      <xdr:rowOff>285169</xdr:rowOff>
    </xdr:from>
    <xdr:to>
      <xdr:col>3</xdr:col>
      <xdr:colOff>479415</xdr:colOff>
      <xdr:row>2</xdr:row>
      <xdr:rowOff>214839</xdr:rowOff>
    </xdr:to>
    <xdr:sp macro="" textlink="">
      <xdr:nvSpPr>
        <xdr:cNvPr id="3" name="テキスト ボックス 2">
          <a:extLst>
            <a:ext uri="{FF2B5EF4-FFF2-40B4-BE49-F238E27FC236}">
              <a16:creationId xmlns:a16="http://schemas.microsoft.com/office/drawing/2014/main" id="{51E9B0BD-C3B8-4B2A-AAC3-30D7FFBDE287}"/>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3</xdr:row>
      <xdr:rowOff>0</xdr:rowOff>
    </xdr:from>
    <xdr:to>
      <xdr:col>19</xdr:col>
      <xdr:colOff>10583</xdr:colOff>
      <xdr:row>16</xdr:row>
      <xdr:rowOff>10583</xdr:rowOff>
    </xdr:to>
    <xdr:sp macro="" textlink="">
      <xdr:nvSpPr>
        <xdr:cNvPr id="5" name="テキスト ボックス 4">
          <a:extLst>
            <a:ext uri="{FF2B5EF4-FFF2-40B4-BE49-F238E27FC236}">
              <a16:creationId xmlns:a16="http://schemas.microsoft.com/office/drawing/2014/main" id="{EBFD7890-09A8-4445-B0CF-63BB4416D46D}"/>
            </a:ext>
          </a:extLst>
        </xdr:cNvPr>
        <xdr:cNvSpPr txBox="1"/>
      </xdr:nvSpPr>
      <xdr:spPr>
        <a:xfrm>
          <a:off x="4519083" y="793750"/>
          <a:ext cx="7577667" cy="3175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（１）合計発電計画電力、（２）ベースラインは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合計発電計画電力が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550337</xdr:colOff>
      <xdr:row>4</xdr:row>
      <xdr:rowOff>0</xdr:rowOff>
    </xdr:from>
    <xdr:to>
      <xdr:col>17</xdr:col>
      <xdr:colOff>515093</xdr:colOff>
      <xdr:row>15</xdr:row>
      <xdr:rowOff>233890</xdr:rowOff>
    </xdr:to>
    <xdr:sp macro="" textlink="">
      <xdr:nvSpPr>
        <xdr:cNvPr id="8" name="テキスト ボックス 7">
          <a:extLst>
            <a:ext uri="{FF2B5EF4-FFF2-40B4-BE49-F238E27FC236}">
              <a16:creationId xmlns:a16="http://schemas.microsoft.com/office/drawing/2014/main" id="{18DD120F-0623-412F-8D4C-B23B48437AC7}"/>
            </a:ext>
          </a:extLst>
        </xdr:cNvPr>
        <xdr:cNvSpPr txBox="1"/>
      </xdr:nvSpPr>
      <xdr:spPr>
        <a:xfrm>
          <a:off x="4265087" y="984250"/>
          <a:ext cx="6526423" cy="2911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twoCellAnchor>
    <xdr:from>
      <xdr:col>16</xdr:col>
      <xdr:colOff>50925</xdr:colOff>
      <xdr:row>0</xdr:row>
      <xdr:rowOff>42333</xdr:rowOff>
    </xdr:from>
    <xdr:to>
      <xdr:col>17</xdr:col>
      <xdr:colOff>288291</xdr:colOff>
      <xdr:row>1</xdr:row>
      <xdr:rowOff>23035</xdr:rowOff>
    </xdr:to>
    <xdr:sp macro="" textlink="">
      <xdr:nvSpPr>
        <xdr:cNvPr id="2" name="テキスト ボックス 1">
          <a:extLst>
            <a:ext uri="{FF2B5EF4-FFF2-40B4-BE49-F238E27FC236}">
              <a16:creationId xmlns:a16="http://schemas.microsoft.com/office/drawing/2014/main" id="{FDBFAF4E-52A2-4C15-AA9F-33C2EFA085CD}"/>
            </a:ext>
          </a:extLst>
        </xdr:cNvPr>
        <xdr:cNvSpPr txBox="1">
          <a:spLocks noChangeArrowheads="1"/>
        </xdr:cNvSpPr>
      </xdr:nvSpPr>
      <xdr:spPr bwMode="auto">
        <a:xfrm>
          <a:off x="9690225" y="42333"/>
          <a:ext cx="894591" cy="21882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3" name="テキスト ボックス 11">
          <a:extLst>
            <a:ext uri="{FF2B5EF4-FFF2-40B4-BE49-F238E27FC236}">
              <a16:creationId xmlns:a16="http://schemas.microsoft.com/office/drawing/2014/main" id="{328EDE1A-E5AC-4379-AA49-EE34EE64C70D}"/>
            </a:ext>
          </a:extLst>
        </xdr:cNvPr>
        <xdr:cNvSpPr txBox="1"/>
      </xdr:nvSpPr>
      <xdr:spPr>
        <a:xfrm>
          <a:off x="189380" y="17929"/>
          <a:ext cx="1281917" cy="224271"/>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29</xdr:row>
      <xdr:rowOff>53788</xdr:rowOff>
    </xdr:from>
    <xdr:to>
      <xdr:col>16</xdr:col>
      <xdr:colOff>639536</xdr:colOff>
      <xdr:row>30</xdr:row>
      <xdr:rowOff>169049</xdr:rowOff>
    </xdr:to>
    <xdr:sp macro="" textlink="">
      <xdr:nvSpPr>
        <xdr:cNvPr id="4" name="吹き出し: 角を丸めた四角形 3">
          <a:extLst>
            <a:ext uri="{FF2B5EF4-FFF2-40B4-BE49-F238E27FC236}">
              <a16:creationId xmlns:a16="http://schemas.microsoft.com/office/drawing/2014/main" id="{71BC770B-1601-438E-9E44-EB93F768DC86}"/>
            </a:ext>
          </a:extLst>
        </xdr:cNvPr>
        <xdr:cNvSpPr/>
      </xdr:nvSpPr>
      <xdr:spPr>
        <a:xfrm>
          <a:off x="5964891" y="7454713"/>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5" name="テキスト ボックス 2">
          <a:extLst>
            <a:ext uri="{FF2B5EF4-FFF2-40B4-BE49-F238E27FC236}">
              <a16:creationId xmlns:a16="http://schemas.microsoft.com/office/drawing/2014/main" id="{8677342A-CC9F-4D1E-B552-A6277F64006C}"/>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7" name="吹き出し: 角を丸めた四角形 6">
          <a:extLst>
            <a:ext uri="{FF2B5EF4-FFF2-40B4-BE49-F238E27FC236}">
              <a16:creationId xmlns:a16="http://schemas.microsoft.com/office/drawing/2014/main" id="{C145FC0E-2221-4B6B-B92F-B85E659F0DD8}"/>
            </a:ext>
          </a:extLst>
        </xdr:cNvPr>
        <xdr:cNvSpPr/>
      </xdr:nvSpPr>
      <xdr:spPr>
        <a:xfrm>
          <a:off x="3876675" y="2224927"/>
          <a:ext cx="3116355" cy="65330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275167</xdr:colOff>
      <xdr:row>3</xdr:row>
      <xdr:rowOff>137584</xdr:rowOff>
    </xdr:from>
    <xdr:to>
      <xdr:col>12</xdr:col>
      <xdr:colOff>125053</xdr:colOff>
      <xdr:row>5</xdr:row>
      <xdr:rowOff>29801</xdr:rowOff>
    </xdr:to>
    <xdr:sp macro="" textlink="">
      <xdr:nvSpPr>
        <xdr:cNvPr id="9" name="吹き出し: 四角形 5">
          <a:extLst>
            <a:ext uri="{FF2B5EF4-FFF2-40B4-BE49-F238E27FC236}">
              <a16:creationId xmlns:a16="http://schemas.microsoft.com/office/drawing/2014/main" id="{74C59BE3-0F3C-4E73-BE0B-CA55524D4A8E}"/>
            </a:ext>
          </a:extLst>
        </xdr:cNvPr>
        <xdr:cNvSpPr/>
      </xdr:nvSpPr>
      <xdr:spPr>
        <a:xfrm>
          <a:off x="3989917" y="878417"/>
          <a:ext cx="3130719" cy="379051"/>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19</xdr:col>
      <xdr:colOff>10583</xdr:colOff>
      <xdr:row>16</xdr:row>
      <xdr:rowOff>10583</xdr:rowOff>
    </xdr:to>
    <xdr:sp macro="" textlink="">
      <xdr:nvSpPr>
        <xdr:cNvPr id="12" name="テキスト ボックス 11">
          <a:extLst>
            <a:ext uri="{FF2B5EF4-FFF2-40B4-BE49-F238E27FC236}">
              <a16:creationId xmlns:a16="http://schemas.microsoft.com/office/drawing/2014/main" id="{E4106EB8-FDDA-42FF-899E-0C7ED6C90845}"/>
            </a:ext>
          </a:extLst>
        </xdr:cNvPr>
        <xdr:cNvSpPr txBox="1"/>
      </xdr:nvSpPr>
      <xdr:spPr>
        <a:xfrm>
          <a:off x="4519083" y="793750"/>
          <a:ext cx="7577667" cy="3175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広域機関に提出いただいた発電計画に基づく合計発電計画電力、</a:t>
          </a:r>
          <a:r>
            <a:rPr kumimoji="1" lang="ja-JP" altLang="ja-JP" sz="1100">
              <a:solidFill>
                <a:schemeClr val="tx1"/>
              </a:solidFill>
              <a:effectLst/>
              <a:latin typeface="+mn-ea"/>
              <a:ea typeface="+mn-ea"/>
              <a:cs typeface="+mn-cs"/>
            </a:rPr>
            <a:t>実証事業等による過去の電源等の運転実績</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（１）合計発電計画電力、（２）ベースラインは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en-US" sz="1100">
              <a:solidFill>
                <a:schemeClr val="tx1"/>
              </a:solidFill>
              <a:effectLst/>
              <a:latin typeface="+mn-ea"/>
              <a:ea typeface="+mn-ea"/>
              <a:cs typeface="+mn-cs"/>
            </a:rPr>
            <a:t>値</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合計発電計画電力が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（１）発電実績、（２）需要実績はｻﾝﾌﾟﾘﾝｸﾞ周期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換算して</a:t>
          </a:r>
          <a:r>
            <a:rPr kumimoji="1" lang="ja-JP" altLang="en-US" sz="1100">
              <a:solidFill>
                <a:schemeClr val="tx1"/>
              </a:solidFill>
              <a:effectLst/>
              <a:latin typeface="+mn-ea"/>
              <a:ea typeface="+mn-ea"/>
              <a:cs typeface="+mn-cs"/>
            </a:rPr>
            <a:t>入力して下さい。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発電実績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当該運転実績等をもって、調整力供出能力・性能の把握が可能な場合、当社の判断において</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調整力の実働試験またはその一部を省略することがあります。</a:t>
          </a:r>
        </a:p>
      </xdr:txBody>
    </xdr:sp>
    <xdr:clientData/>
  </xdr:twoCellAnchor>
  <xdr:twoCellAnchor>
    <xdr:from>
      <xdr:col>17</xdr:col>
      <xdr:colOff>349250</xdr:colOff>
      <xdr:row>0</xdr:row>
      <xdr:rowOff>14344</xdr:rowOff>
    </xdr:from>
    <xdr:to>
      <xdr:col>19</xdr:col>
      <xdr:colOff>0</xdr:colOff>
      <xdr:row>1</xdr:row>
      <xdr:rowOff>40821</xdr:rowOff>
    </xdr:to>
    <xdr:sp macro="" textlink="">
      <xdr:nvSpPr>
        <xdr:cNvPr id="2" name="テキスト ボックス 1">
          <a:extLst>
            <a:ext uri="{FF2B5EF4-FFF2-40B4-BE49-F238E27FC236}">
              <a16:creationId xmlns:a16="http://schemas.microsoft.com/office/drawing/2014/main" id="{1E6E7B19-AFA2-4344-A45B-610000962A08}"/>
            </a:ext>
          </a:extLst>
        </xdr:cNvPr>
        <xdr:cNvSpPr txBox="1">
          <a:spLocks noChangeArrowheads="1"/>
        </xdr:cNvSpPr>
      </xdr:nvSpPr>
      <xdr:spPr bwMode="auto">
        <a:xfrm>
          <a:off x="11036300" y="14344"/>
          <a:ext cx="1022350" cy="264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10-4</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1</xdr:row>
      <xdr:rowOff>285169</xdr:rowOff>
    </xdr:from>
    <xdr:to>
      <xdr:col>3</xdr:col>
      <xdr:colOff>479415</xdr:colOff>
      <xdr:row>2</xdr:row>
      <xdr:rowOff>214839</xdr:rowOff>
    </xdr:to>
    <xdr:sp macro="" textlink="">
      <xdr:nvSpPr>
        <xdr:cNvPr id="3" name="テキスト ボックス 2">
          <a:extLst>
            <a:ext uri="{FF2B5EF4-FFF2-40B4-BE49-F238E27FC236}">
              <a16:creationId xmlns:a16="http://schemas.microsoft.com/office/drawing/2014/main" id="{EA862E38-D13C-44C9-BCE3-A0746A89E4C7}"/>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xdr:col>
      <xdr:colOff>571501</xdr:colOff>
      <xdr:row>12</xdr:row>
      <xdr:rowOff>52916</xdr:rowOff>
    </xdr:from>
    <xdr:to>
      <xdr:col>6</xdr:col>
      <xdr:colOff>645583</xdr:colOff>
      <xdr:row>14</xdr:row>
      <xdr:rowOff>201084</xdr:rowOff>
    </xdr:to>
    <xdr:sp macro="" textlink="">
      <xdr:nvSpPr>
        <xdr:cNvPr id="14" name="吹き出し: 四角形 3">
          <a:extLst>
            <a:ext uri="{FF2B5EF4-FFF2-40B4-BE49-F238E27FC236}">
              <a16:creationId xmlns:a16="http://schemas.microsoft.com/office/drawing/2014/main" id="{0B0E93A2-B319-49DE-8D84-CA7AFA2AD672}"/>
            </a:ext>
          </a:extLst>
        </xdr:cNvPr>
        <xdr:cNvSpPr/>
      </xdr:nvSpPr>
      <xdr:spPr>
        <a:xfrm>
          <a:off x="1005418" y="3037416"/>
          <a:ext cx="2783415" cy="635001"/>
        </a:xfrm>
        <a:prstGeom prst="borderCallout1">
          <a:avLst>
            <a:gd name="adj1" fmla="val -830"/>
            <a:gd name="adj2" fmla="val 92422"/>
            <a:gd name="adj3" fmla="val -87644"/>
            <a:gd name="adj4" fmla="val 797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簡易指令システム（出力変化量指令）、または専用線オンラインを記載ください</a:t>
          </a:r>
        </a:p>
      </xdr:txBody>
    </xdr:sp>
    <xdr:clientData/>
  </xdr:twoCellAnchor>
  <xdr:twoCellAnchor>
    <xdr:from>
      <xdr:col>14</xdr:col>
      <xdr:colOff>412751</xdr:colOff>
      <xdr:row>28</xdr:row>
      <xdr:rowOff>84666</xdr:rowOff>
    </xdr:from>
    <xdr:to>
      <xdr:col>19</xdr:col>
      <xdr:colOff>118498</xdr:colOff>
      <xdr:row>29</xdr:row>
      <xdr:rowOff>210262</xdr:rowOff>
    </xdr:to>
    <xdr:sp macro="" textlink="">
      <xdr:nvSpPr>
        <xdr:cNvPr id="16" name="吹き出し: 角を丸めた四角形 15">
          <a:extLst>
            <a:ext uri="{FF2B5EF4-FFF2-40B4-BE49-F238E27FC236}">
              <a16:creationId xmlns:a16="http://schemas.microsoft.com/office/drawing/2014/main" id="{8F99DB53-CA08-4462-AF96-4D561F202988}"/>
            </a:ext>
          </a:extLst>
        </xdr:cNvPr>
        <xdr:cNvSpPr/>
      </xdr:nvSpPr>
      <xdr:spPr>
        <a:xfrm>
          <a:off x="9059334" y="7873999"/>
          <a:ext cx="3145331" cy="369013"/>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6</xdr:col>
      <xdr:colOff>463228</xdr:colOff>
      <xdr:row>18</xdr:row>
      <xdr:rowOff>888253</xdr:rowOff>
    </xdr:from>
    <xdr:to>
      <xdr:col>10</xdr:col>
      <xdr:colOff>557376</xdr:colOff>
      <xdr:row>19</xdr:row>
      <xdr:rowOff>93348</xdr:rowOff>
    </xdr:to>
    <xdr:sp macro="" textlink="">
      <xdr:nvSpPr>
        <xdr:cNvPr id="17" name="吹き出し: 角を丸めた四角形 16">
          <a:extLst>
            <a:ext uri="{FF2B5EF4-FFF2-40B4-BE49-F238E27FC236}">
              <a16:creationId xmlns:a16="http://schemas.microsoft.com/office/drawing/2014/main" id="{B991D9F3-ACAC-422D-8017-78960DF0292E}"/>
            </a:ext>
          </a:extLst>
        </xdr:cNvPr>
        <xdr:cNvSpPr/>
      </xdr:nvSpPr>
      <xdr:spPr>
        <a:xfrm>
          <a:off x="3606478" y="5333253"/>
          <a:ext cx="2845815" cy="358678"/>
        </a:xfrm>
        <a:prstGeom prst="wedgeRoundRectCallout">
          <a:avLst>
            <a:gd name="adj1" fmla="val 77666"/>
            <a:gd name="adj2" fmla="val 3580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158750</xdr:colOff>
      <xdr:row>18</xdr:row>
      <xdr:rowOff>582083</xdr:rowOff>
    </xdr:from>
    <xdr:to>
      <xdr:col>11</xdr:col>
      <xdr:colOff>64123</xdr:colOff>
      <xdr:row>19</xdr:row>
      <xdr:rowOff>93348</xdr:rowOff>
    </xdr:to>
    <xdr:sp macro="" textlink="">
      <xdr:nvSpPr>
        <xdr:cNvPr id="18" name="吹き出し: 角を丸めた四角形 17">
          <a:extLst>
            <a:ext uri="{FF2B5EF4-FFF2-40B4-BE49-F238E27FC236}">
              <a16:creationId xmlns:a16="http://schemas.microsoft.com/office/drawing/2014/main" id="{9DA93109-91BD-4D11-99B5-82B0784A3C70}"/>
            </a:ext>
          </a:extLst>
        </xdr:cNvPr>
        <xdr:cNvSpPr/>
      </xdr:nvSpPr>
      <xdr:spPr>
        <a:xfrm>
          <a:off x="3302000" y="5027083"/>
          <a:ext cx="3344956" cy="664848"/>
        </a:xfrm>
        <a:prstGeom prst="wedgeRoundRectCallout">
          <a:avLst>
            <a:gd name="adj1" fmla="val -54618"/>
            <a:gd name="adj2" fmla="val 213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7</xdr:col>
      <xdr:colOff>148167</xdr:colOff>
      <xdr:row>7</xdr:row>
      <xdr:rowOff>31750</xdr:rowOff>
    </xdr:from>
    <xdr:to>
      <xdr:col>14</xdr:col>
      <xdr:colOff>344956</xdr:colOff>
      <xdr:row>9</xdr:row>
      <xdr:rowOff>183963</xdr:rowOff>
    </xdr:to>
    <xdr:sp macro="" textlink="">
      <xdr:nvSpPr>
        <xdr:cNvPr id="19" name="吹き出し: 角を丸めた四角形 18">
          <a:extLst>
            <a:ext uri="{FF2B5EF4-FFF2-40B4-BE49-F238E27FC236}">
              <a16:creationId xmlns:a16="http://schemas.microsoft.com/office/drawing/2014/main" id="{2757DA98-4313-4158-B449-E6A6492F5C66}"/>
            </a:ext>
          </a:extLst>
        </xdr:cNvPr>
        <xdr:cNvSpPr/>
      </xdr:nvSpPr>
      <xdr:spPr>
        <a:xfrm>
          <a:off x="3979334" y="1799167"/>
          <a:ext cx="5012205" cy="639046"/>
        </a:xfrm>
        <a:prstGeom prst="wedgeRoundRectCallout">
          <a:avLst>
            <a:gd name="adj1" fmla="val -56806"/>
            <a:gd name="adj2" fmla="val -728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簡易指令システム接続の場合：</a:t>
          </a:r>
          <a:r>
            <a:rPr kumimoji="1" lang="en-US" altLang="ja-JP" sz="1100">
              <a:solidFill>
                <a:srgbClr val="FF0000"/>
              </a:solidFill>
            </a:rPr>
            <a:t>1,000kW</a:t>
          </a:r>
          <a:r>
            <a:rPr kumimoji="1" lang="ja-JP" altLang="en-US" sz="1100">
              <a:solidFill>
                <a:srgbClr val="FF0000"/>
              </a:solidFill>
            </a:rPr>
            <a:t>以上、</a:t>
          </a:r>
          <a:br>
            <a:rPr kumimoji="1" lang="en-US" altLang="ja-JP" sz="1100">
              <a:solidFill>
                <a:srgbClr val="FF0000"/>
              </a:solidFill>
            </a:rPr>
          </a:br>
          <a:r>
            <a:rPr kumimoji="1" lang="ja-JP" altLang="en-US" sz="1100">
              <a:solidFill>
                <a:srgbClr val="FF0000"/>
              </a:solidFill>
            </a:rPr>
            <a:t>専用線オンライン接続の場合：</a:t>
          </a:r>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7</xdr:col>
      <xdr:colOff>84668</xdr:colOff>
      <xdr:row>11</xdr:row>
      <xdr:rowOff>70535</xdr:rowOff>
    </xdr:from>
    <xdr:to>
      <xdr:col>12</xdr:col>
      <xdr:colOff>529044</xdr:colOff>
      <xdr:row>12</xdr:row>
      <xdr:rowOff>178111</xdr:rowOff>
    </xdr:to>
    <xdr:sp macro="" textlink="">
      <xdr:nvSpPr>
        <xdr:cNvPr id="20" name="吹き出し: 角を丸めた四角形 19">
          <a:extLst>
            <a:ext uri="{FF2B5EF4-FFF2-40B4-BE49-F238E27FC236}">
              <a16:creationId xmlns:a16="http://schemas.microsoft.com/office/drawing/2014/main" id="{F9FCF1A4-0474-459F-A295-4E1698A8E822}"/>
            </a:ext>
          </a:extLst>
        </xdr:cNvPr>
        <xdr:cNvSpPr/>
      </xdr:nvSpPr>
      <xdr:spPr>
        <a:xfrm>
          <a:off x="3915835" y="2811618"/>
          <a:ext cx="3883959" cy="350993"/>
        </a:xfrm>
        <a:prstGeom prst="wedgeRoundRectCallout">
          <a:avLst>
            <a:gd name="adj1" fmla="val -53217"/>
            <a:gd name="adj2" fmla="val -1003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7</xdr:col>
      <xdr:colOff>328083</xdr:colOff>
      <xdr:row>2</xdr:row>
      <xdr:rowOff>95250</xdr:rowOff>
    </xdr:from>
    <xdr:to>
      <xdr:col>12</xdr:col>
      <xdr:colOff>19219</xdr:colOff>
      <xdr:row>3</xdr:row>
      <xdr:rowOff>230884</xdr:rowOff>
    </xdr:to>
    <xdr:sp macro="" textlink="">
      <xdr:nvSpPr>
        <xdr:cNvPr id="11" name="吹き出し: 四角形 5">
          <a:extLst>
            <a:ext uri="{FF2B5EF4-FFF2-40B4-BE49-F238E27FC236}">
              <a16:creationId xmlns:a16="http://schemas.microsoft.com/office/drawing/2014/main" id="{DB65C44D-9B86-4E03-9290-37C871707AAA}"/>
            </a:ext>
          </a:extLst>
        </xdr:cNvPr>
        <xdr:cNvSpPr/>
      </xdr:nvSpPr>
      <xdr:spPr>
        <a:xfrm>
          <a:off x="4159250" y="645583"/>
          <a:ext cx="3130719" cy="379051"/>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517072</xdr:colOff>
      <xdr:row>0</xdr:row>
      <xdr:rowOff>14344</xdr:rowOff>
    </xdr:from>
    <xdr:to>
      <xdr:col>19</xdr:col>
      <xdr:colOff>6126</xdr:colOff>
      <xdr:row>1</xdr:row>
      <xdr:rowOff>40821</xdr:rowOff>
    </xdr:to>
    <xdr:sp macro="" textlink="">
      <xdr:nvSpPr>
        <xdr:cNvPr id="3" name="テキスト ボックス 2">
          <a:extLst>
            <a:ext uri="{FF2B5EF4-FFF2-40B4-BE49-F238E27FC236}">
              <a16:creationId xmlns:a16="http://schemas.microsoft.com/office/drawing/2014/main" id="{BFBBB1DC-7D07-4CFB-98B4-C36BC9D16F00}"/>
            </a:ext>
          </a:extLst>
        </xdr:cNvPr>
        <xdr:cNvSpPr txBox="1">
          <a:spLocks noChangeArrowheads="1"/>
        </xdr:cNvSpPr>
      </xdr:nvSpPr>
      <xdr:spPr bwMode="auto">
        <a:xfrm>
          <a:off x="11442247" y="14344"/>
          <a:ext cx="1184504" cy="264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1</xdr:row>
      <xdr:rowOff>285169</xdr:rowOff>
    </xdr:from>
    <xdr:to>
      <xdr:col>3</xdr:col>
      <xdr:colOff>479415</xdr:colOff>
      <xdr:row>2</xdr:row>
      <xdr:rowOff>214839</xdr:rowOff>
    </xdr:to>
    <xdr:sp macro="" textlink="">
      <xdr:nvSpPr>
        <xdr:cNvPr id="4" name="テキスト ボックス 2">
          <a:extLst>
            <a:ext uri="{FF2B5EF4-FFF2-40B4-BE49-F238E27FC236}">
              <a16:creationId xmlns:a16="http://schemas.microsoft.com/office/drawing/2014/main" id="{C90BADDA-3373-414E-B6D3-347FD4AA0571}"/>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2</xdr:row>
      <xdr:rowOff>243416</xdr:rowOff>
    </xdr:from>
    <xdr:to>
      <xdr:col>19</xdr:col>
      <xdr:colOff>10583</xdr:colOff>
      <xdr:row>15</xdr:row>
      <xdr:rowOff>243416</xdr:rowOff>
    </xdr:to>
    <xdr:sp macro="" textlink="">
      <xdr:nvSpPr>
        <xdr:cNvPr id="5" name="テキスト ボックス 4">
          <a:extLst>
            <a:ext uri="{FF2B5EF4-FFF2-40B4-BE49-F238E27FC236}">
              <a16:creationId xmlns:a16="http://schemas.microsoft.com/office/drawing/2014/main" id="{8D712D2D-32B7-4F4E-8A4B-DDA750AF6D01}"/>
            </a:ext>
          </a:extLst>
        </xdr:cNvPr>
        <xdr:cNvSpPr txBox="1"/>
      </xdr:nvSpPr>
      <xdr:spPr>
        <a:xfrm>
          <a:off x="4519083" y="793749"/>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517072</xdr:colOff>
      <xdr:row>0</xdr:row>
      <xdr:rowOff>14344</xdr:rowOff>
    </xdr:from>
    <xdr:to>
      <xdr:col>19</xdr:col>
      <xdr:colOff>6126</xdr:colOff>
      <xdr:row>1</xdr:row>
      <xdr:rowOff>40821</xdr:rowOff>
    </xdr:to>
    <xdr:sp macro="" textlink="">
      <xdr:nvSpPr>
        <xdr:cNvPr id="3" name="テキスト ボックス 2">
          <a:extLst>
            <a:ext uri="{FF2B5EF4-FFF2-40B4-BE49-F238E27FC236}">
              <a16:creationId xmlns:a16="http://schemas.microsoft.com/office/drawing/2014/main" id="{C49C4E1A-C30F-4824-8270-5EF3B6A72992}"/>
            </a:ext>
          </a:extLst>
        </xdr:cNvPr>
        <xdr:cNvSpPr txBox="1">
          <a:spLocks noChangeArrowheads="1"/>
        </xdr:cNvSpPr>
      </xdr:nvSpPr>
      <xdr:spPr bwMode="auto">
        <a:xfrm>
          <a:off x="11442247" y="14344"/>
          <a:ext cx="1184504" cy="264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1</xdr:row>
      <xdr:rowOff>285168</xdr:rowOff>
    </xdr:from>
    <xdr:to>
      <xdr:col>3</xdr:col>
      <xdr:colOff>479415</xdr:colOff>
      <xdr:row>2</xdr:row>
      <xdr:rowOff>214838</xdr:rowOff>
    </xdr:to>
    <xdr:sp macro="" textlink="">
      <xdr:nvSpPr>
        <xdr:cNvPr id="4" name="テキスト ボックス 2">
          <a:extLst>
            <a:ext uri="{FF2B5EF4-FFF2-40B4-BE49-F238E27FC236}">
              <a16:creationId xmlns:a16="http://schemas.microsoft.com/office/drawing/2014/main" id="{01DA9F1A-4DFB-4666-9B9F-4411386E6415}"/>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34638</xdr:colOff>
      <xdr:row>0</xdr:row>
      <xdr:rowOff>17318</xdr:rowOff>
    </xdr:from>
    <xdr:to>
      <xdr:col>3</xdr:col>
      <xdr:colOff>405831</xdr:colOff>
      <xdr:row>1</xdr:row>
      <xdr:rowOff>38210</xdr:rowOff>
    </xdr:to>
    <xdr:sp macro="" textlink="">
      <xdr:nvSpPr>
        <xdr:cNvPr id="6" name="テキスト ボックス 11">
          <a:extLst>
            <a:ext uri="{FF2B5EF4-FFF2-40B4-BE49-F238E27FC236}">
              <a16:creationId xmlns:a16="http://schemas.microsoft.com/office/drawing/2014/main" id="{B1304272-3E8C-4845-961A-7A26E6783300}"/>
            </a:ext>
          </a:extLst>
        </xdr:cNvPr>
        <xdr:cNvSpPr txBox="1"/>
      </xdr:nvSpPr>
      <xdr:spPr>
        <a:xfrm>
          <a:off x="206088" y="17318"/>
          <a:ext cx="1304643" cy="259017"/>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30</xdr:row>
      <xdr:rowOff>40821</xdr:rowOff>
    </xdr:from>
    <xdr:to>
      <xdr:col>17</xdr:col>
      <xdr:colOff>743556</xdr:colOff>
      <xdr:row>31</xdr:row>
      <xdr:rowOff>159053</xdr:rowOff>
    </xdr:to>
    <xdr:sp macro="" textlink="">
      <xdr:nvSpPr>
        <xdr:cNvPr id="7" name="吹き出し: 角を丸めた四角形 11">
          <a:extLst>
            <a:ext uri="{FF2B5EF4-FFF2-40B4-BE49-F238E27FC236}">
              <a16:creationId xmlns:a16="http://schemas.microsoft.com/office/drawing/2014/main" id="{ACF4D978-6B16-4865-9018-914161A60A01}"/>
            </a:ext>
          </a:extLst>
        </xdr:cNvPr>
        <xdr:cNvSpPr/>
      </xdr:nvSpPr>
      <xdr:spPr>
        <a:xfrm>
          <a:off x="9817556" y="7775121"/>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275167</xdr:colOff>
      <xdr:row>12</xdr:row>
      <xdr:rowOff>42333</xdr:rowOff>
    </xdr:from>
    <xdr:to>
      <xdr:col>7</xdr:col>
      <xdr:colOff>465666</xdr:colOff>
      <xdr:row>14</xdr:row>
      <xdr:rowOff>211667</xdr:rowOff>
    </xdr:to>
    <xdr:sp macro="" textlink="">
      <xdr:nvSpPr>
        <xdr:cNvPr id="15" name="吹き出し: 四角形 3">
          <a:extLst>
            <a:ext uri="{FF2B5EF4-FFF2-40B4-BE49-F238E27FC236}">
              <a16:creationId xmlns:a16="http://schemas.microsoft.com/office/drawing/2014/main" id="{BBA9390C-D306-41DD-8492-5C7942C5E037}"/>
            </a:ext>
          </a:extLst>
        </xdr:cNvPr>
        <xdr:cNvSpPr/>
      </xdr:nvSpPr>
      <xdr:spPr>
        <a:xfrm>
          <a:off x="1375834" y="3026833"/>
          <a:ext cx="2920999" cy="656167"/>
        </a:xfrm>
        <a:prstGeom prst="borderCallout1">
          <a:avLst>
            <a:gd name="adj1" fmla="val -4905"/>
            <a:gd name="adj2" fmla="val 75978"/>
            <a:gd name="adj3" fmla="val -80394"/>
            <a:gd name="adj4" fmla="val 63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3</xdr:row>
      <xdr:rowOff>0</xdr:rowOff>
    </xdr:from>
    <xdr:to>
      <xdr:col>19</xdr:col>
      <xdr:colOff>10583</xdr:colOff>
      <xdr:row>16</xdr:row>
      <xdr:rowOff>0</xdr:rowOff>
    </xdr:to>
    <xdr:sp macro="" textlink="">
      <xdr:nvSpPr>
        <xdr:cNvPr id="9" name="テキスト ボックス 8">
          <a:extLst>
            <a:ext uri="{FF2B5EF4-FFF2-40B4-BE49-F238E27FC236}">
              <a16:creationId xmlns:a16="http://schemas.microsoft.com/office/drawing/2014/main" id="{662E72C6-D4F3-4DDF-B4ED-32175EA07054}"/>
            </a:ext>
          </a:extLst>
        </xdr:cNvPr>
        <xdr:cNvSpPr txBox="1"/>
      </xdr:nvSpPr>
      <xdr:spPr>
        <a:xfrm>
          <a:off x="4519083" y="793750"/>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twoCellAnchor>
    <xdr:from>
      <xdr:col>7</xdr:col>
      <xdr:colOff>402167</xdr:colOff>
      <xdr:row>5</xdr:row>
      <xdr:rowOff>201084</xdr:rowOff>
    </xdr:from>
    <xdr:to>
      <xdr:col>11</xdr:col>
      <xdr:colOff>696554</xdr:colOff>
      <xdr:row>7</xdr:row>
      <xdr:rowOff>93302</xdr:rowOff>
    </xdr:to>
    <xdr:sp macro="" textlink="">
      <xdr:nvSpPr>
        <xdr:cNvPr id="8" name="吹き出し: 四角形 5">
          <a:extLst>
            <a:ext uri="{FF2B5EF4-FFF2-40B4-BE49-F238E27FC236}">
              <a16:creationId xmlns:a16="http://schemas.microsoft.com/office/drawing/2014/main" id="{7FE78C2B-5510-4E25-826F-B548163C7CD7}"/>
            </a:ext>
          </a:extLst>
        </xdr:cNvPr>
        <xdr:cNvSpPr/>
      </xdr:nvSpPr>
      <xdr:spPr>
        <a:xfrm>
          <a:off x="4233334" y="1481667"/>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517072</xdr:colOff>
      <xdr:row>0</xdr:row>
      <xdr:rowOff>14344</xdr:rowOff>
    </xdr:from>
    <xdr:to>
      <xdr:col>19</xdr:col>
      <xdr:colOff>6126</xdr:colOff>
      <xdr:row>1</xdr:row>
      <xdr:rowOff>40821</xdr:rowOff>
    </xdr:to>
    <xdr:sp macro="" textlink="">
      <xdr:nvSpPr>
        <xdr:cNvPr id="2" name="テキスト ボックス 1">
          <a:extLst>
            <a:ext uri="{FF2B5EF4-FFF2-40B4-BE49-F238E27FC236}">
              <a16:creationId xmlns:a16="http://schemas.microsoft.com/office/drawing/2014/main" id="{E9969439-6411-48FF-B494-BCDCA64ED167}"/>
            </a:ext>
          </a:extLst>
        </xdr:cNvPr>
        <xdr:cNvSpPr txBox="1">
          <a:spLocks noChangeArrowheads="1"/>
        </xdr:cNvSpPr>
      </xdr:nvSpPr>
      <xdr:spPr bwMode="auto">
        <a:xfrm>
          <a:off x="11442247" y="14344"/>
          <a:ext cx="1184504" cy="264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1</xdr:row>
      <xdr:rowOff>285169</xdr:rowOff>
    </xdr:from>
    <xdr:to>
      <xdr:col>3</xdr:col>
      <xdr:colOff>479415</xdr:colOff>
      <xdr:row>2</xdr:row>
      <xdr:rowOff>214839</xdr:rowOff>
    </xdr:to>
    <xdr:sp macro="" textlink="">
      <xdr:nvSpPr>
        <xdr:cNvPr id="3" name="テキスト ボックス 2">
          <a:extLst>
            <a:ext uri="{FF2B5EF4-FFF2-40B4-BE49-F238E27FC236}">
              <a16:creationId xmlns:a16="http://schemas.microsoft.com/office/drawing/2014/main" id="{B56D2402-F2F3-4472-A36A-2778619FAF34}"/>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3</xdr:row>
      <xdr:rowOff>0</xdr:rowOff>
    </xdr:from>
    <xdr:to>
      <xdr:col>19</xdr:col>
      <xdr:colOff>10583</xdr:colOff>
      <xdr:row>16</xdr:row>
      <xdr:rowOff>0</xdr:rowOff>
    </xdr:to>
    <xdr:sp macro="" textlink="">
      <xdr:nvSpPr>
        <xdr:cNvPr id="7" name="テキスト ボックス 6">
          <a:extLst>
            <a:ext uri="{FF2B5EF4-FFF2-40B4-BE49-F238E27FC236}">
              <a16:creationId xmlns:a16="http://schemas.microsoft.com/office/drawing/2014/main" id="{05B89EA5-C79F-452E-87C8-C8C92B00CBA1}"/>
            </a:ext>
          </a:extLst>
        </xdr:cNvPr>
        <xdr:cNvSpPr txBox="1"/>
      </xdr:nvSpPr>
      <xdr:spPr>
        <a:xfrm>
          <a:off x="4519083" y="793750"/>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517072</xdr:colOff>
      <xdr:row>0</xdr:row>
      <xdr:rowOff>14344</xdr:rowOff>
    </xdr:from>
    <xdr:to>
      <xdr:col>19</xdr:col>
      <xdr:colOff>6126</xdr:colOff>
      <xdr:row>1</xdr:row>
      <xdr:rowOff>40821</xdr:rowOff>
    </xdr:to>
    <xdr:sp macro="" textlink="">
      <xdr:nvSpPr>
        <xdr:cNvPr id="2" name="テキスト ボックス 1">
          <a:extLst>
            <a:ext uri="{FF2B5EF4-FFF2-40B4-BE49-F238E27FC236}">
              <a16:creationId xmlns:a16="http://schemas.microsoft.com/office/drawing/2014/main" id="{E30E3877-43F6-4DDC-9356-C4181D09B798}"/>
            </a:ext>
          </a:extLst>
        </xdr:cNvPr>
        <xdr:cNvSpPr txBox="1">
          <a:spLocks noChangeArrowheads="1"/>
        </xdr:cNvSpPr>
      </xdr:nvSpPr>
      <xdr:spPr bwMode="auto">
        <a:xfrm>
          <a:off x="11442247" y="14344"/>
          <a:ext cx="1184504" cy="264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1</xdr:row>
      <xdr:rowOff>285168</xdr:rowOff>
    </xdr:from>
    <xdr:to>
      <xdr:col>3</xdr:col>
      <xdr:colOff>479415</xdr:colOff>
      <xdr:row>2</xdr:row>
      <xdr:rowOff>214838</xdr:rowOff>
    </xdr:to>
    <xdr:sp macro="" textlink="">
      <xdr:nvSpPr>
        <xdr:cNvPr id="3" name="テキスト ボックス 2">
          <a:extLst>
            <a:ext uri="{FF2B5EF4-FFF2-40B4-BE49-F238E27FC236}">
              <a16:creationId xmlns:a16="http://schemas.microsoft.com/office/drawing/2014/main" id="{50D3C9DE-F742-4491-A016-681A8D034200}"/>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34638</xdr:colOff>
      <xdr:row>0</xdr:row>
      <xdr:rowOff>17318</xdr:rowOff>
    </xdr:from>
    <xdr:to>
      <xdr:col>3</xdr:col>
      <xdr:colOff>405831</xdr:colOff>
      <xdr:row>1</xdr:row>
      <xdr:rowOff>38210</xdr:rowOff>
    </xdr:to>
    <xdr:sp macro="" textlink="">
      <xdr:nvSpPr>
        <xdr:cNvPr id="4" name="テキスト ボックス 11">
          <a:extLst>
            <a:ext uri="{FF2B5EF4-FFF2-40B4-BE49-F238E27FC236}">
              <a16:creationId xmlns:a16="http://schemas.microsoft.com/office/drawing/2014/main" id="{23A6E382-EA6C-47EB-ABB1-62FDB80AFAB6}"/>
            </a:ext>
          </a:extLst>
        </xdr:cNvPr>
        <xdr:cNvSpPr txBox="1"/>
      </xdr:nvSpPr>
      <xdr:spPr>
        <a:xfrm>
          <a:off x="206088" y="17318"/>
          <a:ext cx="1304643" cy="259017"/>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30</xdr:row>
      <xdr:rowOff>40821</xdr:rowOff>
    </xdr:from>
    <xdr:to>
      <xdr:col>17</xdr:col>
      <xdr:colOff>743556</xdr:colOff>
      <xdr:row>31</xdr:row>
      <xdr:rowOff>159053</xdr:rowOff>
    </xdr:to>
    <xdr:sp macro="" textlink="">
      <xdr:nvSpPr>
        <xdr:cNvPr id="5" name="吹き出し: 角を丸めた四角形 11">
          <a:extLst>
            <a:ext uri="{FF2B5EF4-FFF2-40B4-BE49-F238E27FC236}">
              <a16:creationId xmlns:a16="http://schemas.microsoft.com/office/drawing/2014/main" id="{CF98B716-90C3-4581-959D-FB657AFB440A}"/>
            </a:ext>
          </a:extLst>
        </xdr:cNvPr>
        <xdr:cNvSpPr/>
      </xdr:nvSpPr>
      <xdr:spPr>
        <a:xfrm>
          <a:off x="9817556" y="8127546"/>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402167</xdr:colOff>
      <xdr:row>12</xdr:row>
      <xdr:rowOff>48380</xdr:rowOff>
    </xdr:from>
    <xdr:to>
      <xdr:col>7</xdr:col>
      <xdr:colOff>592666</xdr:colOff>
      <xdr:row>14</xdr:row>
      <xdr:rowOff>148166</xdr:rowOff>
    </xdr:to>
    <xdr:sp macro="" textlink="">
      <xdr:nvSpPr>
        <xdr:cNvPr id="7" name="吹き出し: 四角形 3">
          <a:extLst>
            <a:ext uri="{FF2B5EF4-FFF2-40B4-BE49-F238E27FC236}">
              <a16:creationId xmlns:a16="http://schemas.microsoft.com/office/drawing/2014/main" id="{D10AF5FC-BCD7-4D1D-BD15-507ED08BF985}"/>
            </a:ext>
          </a:extLst>
        </xdr:cNvPr>
        <xdr:cNvSpPr/>
      </xdr:nvSpPr>
      <xdr:spPr>
        <a:xfrm>
          <a:off x="1502834" y="3032880"/>
          <a:ext cx="2920999" cy="586619"/>
        </a:xfrm>
        <a:prstGeom prst="borderCallout1">
          <a:avLst>
            <a:gd name="adj1" fmla="val -4905"/>
            <a:gd name="adj2" fmla="val 75978"/>
            <a:gd name="adj3" fmla="val -94279"/>
            <a:gd name="adj4" fmla="val 62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3</xdr:row>
      <xdr:rowOff>0</xdr:rowOff>
    </xdr:from>
    <xdr:to>
      <xdr:col>19</xdr:col>
      <xdr:colOff>10583</xdr:colOff>
      <xdr:row>16</xdr:row>
      <xdr:rowOff>0</xdr:rowOff>
    </xdr:to>
    <xdr:sp macro="" textlink="">
      <xdr:nvSpPr>
        <xdr:cNvPr id="8" name="テキスト ボックス 7">
          <a:extLst>
            <a:ext uri="{FF2B5EF4-FFF2-40B4-BE49-F238E27FC236}">
              <a16:creationId xmlns:a16="http://schemas.microsoft.com/office/drawing/2014/main" id="{88563824-2419-4FFC-B5BB-841272404F1B}"/>
            </a:ext>
          </a:extLst>
        </xdr:cNvPr>
        <xdr:cNvSpPr txBox="1"/>
      </xdr:nvSpPr>
      <xdr:spPr>
        <a:xfrm>
          <a:off x="4519083" y="793750"/>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twoCellAnchor>
    <xdr:from>
      <xdr:col>7</xdr:col>
      <xdr:colOff>328083</xdr:colOff>
      <xdr:row>5</xdr:row>
      <xdr:rowOff>190500</xdr:rowOff>
    </xdr:from>
    <xdr:to>
      <xdr:col>11</xdr:col>
      <xdr:colOff>622470</xdr:colOff>
      <xdr:row>7</xdr:row>
      <xdr:rowOff>82718</xdr:rowOff>
    </xdr:to>
    <xdr:sp macro="" textlink="">
      <xdr:nvSpPr>
        <xdr:cNvPr id="9" name="吹き出し: 四角形 5">
          <a:extLst>
            <a:ext uri="{FF2B5EF4-FFF2-40B4-BE49-F238E27FC236}">
              <a16:creationId xmlns:a16="http://schemas.microsoft.com/office/drawing/2014/main" id="{5B4C830B-45BF-4AD0-9A2D-4675048C67FA}"/>
            </a:ext>
          </a:extLst>
        </xdr:cNvPr>
        <xdr:cNvSpPr/>
      </xdr:nvSpPr>
      <xdr:spPr>
        <a:xfrm>
          <a:off x="4159250" y="1471083"/>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188508</xdr:colOff>
      <xdr:row>0</xdr:row>
      <xdr:rowOff>61879</xdr:rowOff>
    </xdr:from>
    <xdr:to>
      <xdr:col>17</xdr:col>
      <xdr:colOff>425874</xdr:colOff>
      <xdr:row>1</xdr:row>
      <xdr:rowOff>61881</xdr:rowOff>
    </xdr:to>
    <xdr:sp macro="" textlink="">
      <xdr:nvSpPr>
        <xdr:cNvPr id="2" name="テキスト ボックス 2">
          <a:extLst>
            <a:ext uri="{FF2B5EF4-FFF2-40B4-BE49-F238E27FC236}">
              <a16:creationId xmlns:a16="http://schemas.microsoft.com/office/drawing/2014/main" id="{A5AA63E9-47BD-4EFC-8C88-26C504B45ED9}"/>
            </a:ext>
          </a:extLst>
        </xdr:cNvPr>
        <xdr:cNvSpPr txBox="1">
          <a:spLocks noChangeArrowheads="1"/>
        </xdr:cNvSpPr>
      </xdr:nvSpPr>
      <xdr:spPr bwMode="auto">
        <a:xfrm>
          <a:off x="9827808" y="61879"/>
          <a:ext cx="894591" cy="23812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E6F13A78-FF4C-4290-87A7-D0E3FFD3A924}"/>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550337</xdr:colOff>
      <xdr:row>4</xdr:row>
      <xdr:rowOff>0</xdr:rowOff>
    </xdr:from>
    <xdr:to>
      <xdr:col>17</xdr:col>
      <xdr:colOff>515093</xdr:colOff>
      <xdr:row>15</xdr:row>
      <xdr:rowOff>233890</xdr:rowOff>
    </xdr:to>
    <xdr:sp macro="" textlink="">
      <xdr:nvSpPr>
        <xdr:cNvPr id="6" name="テキスト ボックス 5">
          <a:extLst>
            <a:ext uri="{FF2B5EF4-FFF2-40B4-BE49-F238E27FC236}">
              <a16:creationId xmlns:a16="http://schemas.microsoft.com/office/drawing/2014/main" id="{1B062312-93ED-41F4-B3CB-40DFD4466AA5}"/>
            </a:ext>
          </a:extLst>
        </xdr:cNvPr>
        <xdr:cNvSpPr txBox="1"/>
      </xdr:nvSpPr>
      <xdr:spPr>
        <a:xfrm>
          <a:off x="4265087" y="984250"/>
          <a:ext cx="6526423" cy="2911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550337</xdr:colOff>
      <xdr:row>4</xdr:row>
      <xdr:rowOff>0</xdr:rowOff>
    </xdr:from>
    <xdr:to>
      <xdr:col>17</xdr:col>
      <xdr:colOff>515093</xdr:colOff>
      <xdr:row>15</xdr:row>
      <xdr:rowOff>233890</xdr:rowOff>
    </xdr:to>
    <xdr:sp macro="" textlink="">
      <xdr:nvSpPr>
        <xdr:cNvPr id="9" name="テキスト ボックス 8">
          <a:extLst>
            <a:ext uri="{FF2B5EF4-FFF2-40B4-BE49-F238E27FC236}">
              <a16:creationId xmlns:a16="http://schemas.microsoft.com/office/drawing/2014/main" id="{3C0F52EB-50CC-4C2D-8D98-33FF0C307AC3}"/>
            </a:ext>
          </a:extLst>
        </xdr:cNvPr>
        <xdr:cNvSpPr txBox="1"/>
      </xdr:nvSpPr>
      <xdr:spPr>
        <a:xfrm>
          <a:off x="4265087" y="984250"/>
          <a:ext cx="6526423" cy="2911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twoCellAnchor>
    <xdr:from>
      <xdr:col>16</xdr:col>
      <xdr:colOff>94878</xdr:colOff>
      <xdr:row>0</xdr:row>
      <xdr:rowOff>52917</xdr:rowOff>
    </xdr:from>
    <xdr:to>
      <xdr:col>17</xdr:col>
      <xdr:colOff>330501</xdr:colOff>
      <xdr:row>1</xdr:row>
      <xdr:rowOff>52919</xdr:rowOff>
    </xdr:to>
    <xdr:sp macro="" textlink="">
      <xdr:nvSpPr>
        <xdr:cNvPr id="3" name="テキスト ボックス 2">
          <a:extLst>
            <a:ext uri="{FF2B5EF4-FFF2-40B4-BE49-F238E27FC236}">
              <a16:creationId xmlns:a16="http://schemas.microsoft.com/office/drawing/2014/main" id="{BEEE8D53-8999-40DD-83C4-093EFC069DEA}"/>
            </a:ext>
          </a:extLst>
        </xdr:cNvPr>
        <xdr:cNvSpPr txBox="1">
          <a:spLocks noChangeArrowheads="1"/>
        </xdr:cNvSpPr>
      </xdr:nvSpPr>
      <xdr:spPr bwMode="auto">
        <a:xfrm>
          <a:off x="9734178" y="52917"/>
          <a:ext cx="892848" cy="23812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4" name="テキスト ボックス 11">
          <a:extLst>
            <a:ext uri="{FF2B5EF4-FFF2-40B4-BE49-F238E27FC236}">
              <a16:creationId xmlns:a16="http://schemas.microsoft.com/office/drawing/2014/main" id="{535816F1-9704-4E57-BCFE-672265E9E802}"/>
            </a:ext>
          </a:extLst>
        </xdr:cNvPr>
        <xdr:cNvSpPr txBox="1"/>
      </xdr:nvSpPr>
      <xdr:spPr>
        <a:xfrm>
          <a:off x="180415" y="8965"/>
          <a:ext cx="128191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29</xdr:row>
      <xdr:rowOff>44825</xdr:rowOff>
    </xdr:from>
    <xdr:to>
      <xdr:col>16</xdr:col>
      <xdr:colOff>612642</xdr:colOff>
      <xdr:row>30</xdr:row>
      <xdr:rowOff>160086</xdr:rowOff>
    </xdr:to>
    <xdr:sp macro="" textlink="">
      <xdr:nvSpPr>
        <xdr:cNvPr id="5" name="吹き出し: 角を丸めた四角形 4">
          <a:extLst>
            <a:ext uri="{FF2B5EF4-FFF2-40B4-BE49-F238E27FC236}">
              <a16:creationId xmlns:a16="http://schemas.microsoft.com/office/drawing/2014/main" id="{8B6F1692-5E0E-43E7-A806-39DF53F8750F}"/>
            </a:ext>
          </a:extLst>
        </xdr:cNvPr>
        <xdr:cNvSpPr/>
      </xdr:nvSpPr>
      <xdr:spPr>
        <a:xfrm>
          <a:off x="5937997" y="7445750"/>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6" name="吹き出し: 角を丸めた四角形 5">
          <a:extLst>
            <a:ext uri="{FF2B5EF4-FFF2-40B4-BE49-F238E27FC236}">
              <a16:creationId xmlns:a16="http://schemas.microsoft.com/office/drawing/2014/main" id="{8EA0BB0E-151A-42DB-8100-D6A38293F4A5}"/>
            </a:ext>
          </a:extLst>
        </xdr:cNvPr>
        <xdr:cNvSpPr/>
      </xdr:nvSpPr>
      <xdr:spPr>
        <a:xfrm>
          <a:off x="3894605" y="2215963"/>
          <a:ext cx="3119156" cy="648260"/>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7" name="テキスト ボックス 2">
          <a:extLst>
            <a:ext uri="{FF2B5EF4-FFF2-40B4-BE49-F238E27FC236}">
              <a16:creationId xmlns:a16="http://schemas.microsoft.com/office/drawing/2014/main" id="{E480E35F-3B63-4450-B74B-FF60E915E478}"/>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349250</xdr:colOff>
      <xdr:row>3</xdr:row>
      <xdr:rowOff>127001</xdr:rowOff>
    </xdr:from>
    <xdr:to>
      <xdr:col>12</xdr:col>
      <xdr:colOff>199136</xdr:colOff>
      <xdr:row>5</xdr:row>
      <xdr:rowOff>19218</xdr:rowOff>
    </xdr:to>
    <xdr:sp macro="" textlink="">
      <xdr:nvSpPr>
        <xdr:cNvPr id="8" name="吹き出し: 四角形 5">
          <a:extLst>
            <a:ext uri="{FF2B5EF4-FFF2-40B4-BE49-F238E27FC236}">
              <a16:creationId xmlns:a16="http://schemas.microsoft.com/office/drawing/2014/main" id="{514F77B9-A3BF-4ADD-971E-53C375F348F5}"/>
            </a:ext>
          </a:extLst>
        </xdr:cNvPr>
        <xdr:cNvSpPr/>
      </xdr:nvSpPr>
      <xdr:spPr>
        <a:xfrm>
          <a:off x="4064000" y="867834"/>
          <a:ext cx="3130719" cy="379051"/>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117662</xdr:colOff>
      <xdr:row>0</xdr:row>
      <xdr:rowOff>51298</xdr:rowOff>
    </xdr:from>
    <xdr:to>
      <xdr:col>17</xdr:col>
      <xdr:colOff>353285</xdr:colOff>
      <xdr:row>1</xdr:row>
      <xdr:rowOff>60264</xdr:rowOff>
    </xdr:to>
    <xdr:sp macro="" textlink="">
      <xdr:nvSpPr>
        <xdr:cNvPr id="2" name="テキスト ボックス 2">
          <a:extLst>
            <a:ext uri="{FF2B5EF4-FFF2-40B4-BE49-F238E27FC236}">
              <a16:creationId xmlns:a16="http://schemas.microsoft.com/office/drawing/2014/main" id="{F7E4F4C6-9D90-4533-A01F-264ECD631E70}"/>
            </a:ext>
          </a:extLst>
        </xdr:cNvPr>
        <xdr:cNvSpPr txBox="1">
          <a:spLocks noChangeArrowheads="1"/>
        </xdr:cNvSpPr>
      </xdr:nvSpPr>
      <xdr:spPr bwMode="auto">
        <a:xfrm>
          <a:off x="9756962" y="51298"/>
          <a:ext cx="892848" cy="24709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1ED521E3-E337-4266-8962-FB87B415AE74}"/>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550337</xdr:colOff>
      <xdr:row>4</xdr:row>
      <xdr:rowOff>0</xdr:rowOff>
    </xdr:from>
    <xdr:to>
      <xdr:col>17</xdr:col>
      <xdr:colOff>515093</xdr:colOff>
      <xdr:row>15</xdr:row>
      <xdr:rowOff>233890</xdr:rowOff>
    </xdr:to>
    <xdr:sp macro="" textlink="">
      <xdr:nvSpPr>
        <xdr:cNvPr id="6" name="テキスト ボックス 5">
          <a:extLst>
            <a:ext uri="{FF2B5EF4-FFF2-40B4-BE49-F238E27FC236}">
              <a16:creationId xmlns:a16="http://schemas.microsoft.com/office/drawing/2014/main" id="{A2781647-9F04-4BD5-820F-EA48FAAD4C2D}"/>
            </a:ext>
          </a:extLst>
        </xdr:cNvPr>
        <xdr:cNvSpPr txBox="1"/>
      </xdr:nvSpPr>
      <xdr:spPr>
        <a:xfrm>
          <a:off x="4265087" y="984250"/>
          <a:ext cx="6526423" cy="2911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当該運転実績等をもって、調整力供出能力・性能の把握が可能な場合、当社の判断において</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B4B7-0C07-4731-90FB-C0DA7A21ABF4}">
  <sheetPr>
    <pageSetUpPr fitToPage="1"/>
  </sheetPr>
  <dimension ref="B1:U78"/>
  <sheetViews>
    <sheetView showGridLines="0" tabSelected="1" view="pageBreakPreview" zoomScale="90" zoomScaleNormal="85" zoomScaleSheetLayoutView="90" workbookViewId="0">
      <selection activeCell="B1" sqref="B1"/>
    </sheetView>
  </sheetViews>
  <sheetFormatPr defaultColWidth="9" defaultRowHeight="18" x14ac:dyDescent="0.45"/>
  <cols>
    <col min="1" max="1" width="2.19921875" style="24" customWidth="1"/>
    <col min="2" max="2" width="3.5" style="24" customWidth="1"/>
    <col min="3" max="4" width="8.69921875" style="24" customWidth="1"/>
    <col min="5" max="11" width="9" style="24"/>
    <col min="12" max="12" width="9" style="24" customWidth="1"/>
    <col min="13" max="16" width="9" style="24"/>
    <col min="17" max="19" width="9" style="24" customWidth="1"/>
    <col min="20" max="20" width="3.59765625" style="24" customWidth="1"/>
    <col min="21" max="16384" width="9" style="24"/>
  </cols>
  <sheetData>
    <row r="1" spans="2:12" x14ac:dyDescent="0.45">
      <c r="B1" s="26"/>
    </row>
    <row r="2" spans="2:12" ht="22.2" x14ac:dyDescent="0.45">
      <c r="B2" s="203" t="s">
        <v>55</v>
      </c>
    </row>
    <row r="4" spans="2:12" x14ac:dyDescent="0.45">
      <c r="B4" s="166" t="s">
        <v>0</v>
      </c>
      <c r="C4" s="167"/>
      <c r="D4" s="168"/>
      <c r="E4" s="150"/>
      <c r="F4" s="150"/>
      <c r="G4" s="150"/>
    </row>
    <row r="5" spans="2:12" x14ac:dyDescent="0.45">
      <c r="B5" s="166" t="s">
        <v>3</v>
      </c>
      <c r="C5" s="167"/>
      <c r="D5" s="168"/>
      <c r="E5" s="150"/>
      <c r="F5" s="150"/>
      <c r="G5" s="150"/>
    </row>
    <row r="6" spans="2:12" x14ac:dyDescent="0.45">
      <c r="B6" s="166" t="s">
        <v>27</v>
      </c>
      <c r="C6" s="167"/>
      <c r="D6" s="168"/>
      <c r="E6" s="123"/>
      <c r="F6" s="124"/>
      <c r="G6" s="125"/>
    </row>
    <row r="7" spans="2:12" x14ac:dyDescent="0.45">
      <c r="B7" s="160" t="s">
        <v>5</v>
      </c>
      <c r="C7" s="161"/>
      <c r="D7" s="162"/>
      <c r="E7" s="173"/>
      <c r="F7" s="164"/>
      <c r="G7" s="165"/>
    </row>
    <row r="8" spans="2:12" x14ac:dyDescent="0.45">
      <c r="B8" s="160" t="s">
        <v>6</v>
      </c>
      <c r="C8" s="161"/>
      <c r="D8" s="162"/>
      <c r="E8" s="163"/>
      <c r="F8" s="164"/>
      <c r="G8" s="165"/>
    </row>
    <row r="9" spans="2:12" x14ac:dyDescent="0.45">
      <c r="B9" s="166" t="s">
        <v>7</v>
      </c>
      <c r="C9" s="167"/>
      <c r="D9" s="168"/>
      <c r="E9" s="122"/>
      <c r="F9" s="121" t="s">
        <v>4</v>
      </c>
      <c r="G9" s="25">
        <f>E9+TIME(4,0,0)</f>
        <v>0.16666666666666666</v>
      </c>
    </row>
    <row r="10" spans="2:12" x14ac:dyDescent="0.45">
      <c r="B10" s="166" t="s">
        <v>21</v>
      </c>
      <c r="C10" s="167"/>
      <c r="D10" s="168"/>
      <c r="E10" s="169"/>
      <c r="F10" s="170"/>
      <c r="G10" s="171"/>
    </row>
    <row r="11" spans="2:12" x14ac:dyDescent="0.45">
      <c r="B11" s="149" t="s">
        <v>28</v>
      </c>
      <c r="C11" s="149"/>
      <c r="D11" s="149"/>
      <c r="E11" s="150"/>
      <c r="F11" s="150"/>
      <c r="G11" s="150"/>
    </row>
    <row r="12" spans="2:12" x14ac:dyDescent="0.45">
      <c r="B12" s="30" t="s">
        <v>10</v>
      </c>
      <c r="C12" s="27"/>
      <c r="D12" s="27"/>
      <c r="E12" s="28"/>
      <c r="F12" s="28"/>
      <c r="G12" s="28"/>
    </row>
    <row r="13" spans="2:12" x14ac:dyDescent="0.45">
      <c r="B13" s="39" t="s">
        <v>12</v>
      </c>
      <c r="C13" s="27"/>
      <c r="D13" s="58"/>
      <c r="E13" s="62"/>
      <c r="F13" s="28"/>
      <c r="G13" s="28"/>
    </row>
    <row r="14" spans="2:12" x14ac:dyDescent="0.45">
      <c r="B14" s="59"/>
      <c r="C14" s="58"/>
      <c r="D14" s="58"/>
      <c r="E14" s="62"/>
      <c r="F14" s="28"/>
      <c r="G14" s="28"/>
    </row>
    <row r="15" spans="2:12" x14ac:dyDescent="0.45">
      <c r="B15" s="59"/>
      <c r="C15" s="59"/>
      <c r="D15" s="59"/>
      <c r="E15" s="59"/>
    </row>
    <row r="16" spans="2:12" x14ac:dyDescent="0.45">
      <c r="B16" s="59"/>
      <c r="C16" s="59"/>
      <c r="D16" s="59"/>
      <c r="E16" s="59"/>
      <c r="F16" s="128"/>
      <c r="L16" s="128"/>
    </row>
    <row r="17" spans="2:21" x14ac:dyDescent="0.45">
      <c r="B17" s="59"/>
      <c r="C17" s="59"/>
      <c r="D17" s="59"/>
      <c r="E17" s="59"/>
    </row>
    <row r="18" spans="2:21" x14ac:dyDescent="0.45">
      <c r="B18" s="26" t="s">
        <v>54</v>
      </c>
      <c r="I18" s="24" t="s">
        <v>46</v>
      </c>
      <c r="O18" s="24" t="s">
        <v>17</v>
      </c>
    </row>
    <row r="19" spans="2:21" s="1" customFormat="1" ht="87" x14ac:dyDescent="0.45">
      <c r="B19" s="172" t="s">
        <v>2</v>
      </c>
      <c r="C19" s="172"/>
      <c r="D19" s="172"/>
      <c r="E19" s="172"/>
      <c r="F19" s="74" t="s">
        <v>53</v>
      </c>
      <c r="G19" s="29" t="s">
        <v>45</v>
      </c>
      <c r="I19" s="151" t="s">
        <v>2</v>
      </c>
      <c r="J19" s="152"/>
      <c r="K19" s="153"/>
      <c r="L19" s="129" t="s">
        <v>47</v>
      </c>
      <c r="M19" s="60" t="s">
        <v>48</v>
      </c>
      <c r="O19" s="151" t="s">
        <v>2</v>
      </c>
      <c r="P19" s="152"/>
      <c r="Q19" s="153"/>
      <c r="R19" s="45" t="s">
        <v>49</v>
      </c>
      <c r="S19" s="132" t="s">
        <v>50</v>
      </c>
      <c r="T19" s="24"/>
    </row>
    <row r="20" spans="2:21" s="1" customFormat="1" x14ac:dyDescent="0.45">
      <c r="B20" s="154" t="s">
        <v>8</v>
      </c>
      <c r="C20" s="3">
        <f>E9</f>
        <v>0</v>
      </c>
      <c r="D20" s="4" t="s">
        <v>1</v>
      </c>
      <c r="E20" s="5">
        <f>C20+TIME(0,5,0)</f>
        <v>3.472222222222222E-3</v>
      </c>
      <c r="F20" s="40"/>
      <c r="G20" s="40"/>
      <c r="H20" s="2"/>
      <c r="I20" s="3">
        <f>C20</f>
        <v>0</v>
      </c>
      <c r="J20" s="4" t="s">
        <v>1</v>
      </c>
      <c r="K20" s="5">
        <f>I20+TIME(0,5,0)</f>
        <v>3.472222222222222E-3</v>
      </c>
      <c r="L20" s="40"/>
      <c r="M20" s="44"/>
      <c r="N20" s="2"/>
      <c r="O20" s="3">
        <f>I20</f>
        <v>0</v>
      </c>
      <c r="P20" s="4" t="s">
        <v>1</v>
      </c>
      <c r="Q20" s="18">
        <f>O20+TIME(0,5,0)</f>
        <v>3.472222222222222E-3</v>
      </c>
      <c r="R20" s="130">
        <f>(G20-F20)+(L20-M20)</f>
        <v>0</v>
      </c>
      <c r="S20" s="157" t="s">
        <v>15</v>
      </c>
    </row>
    <row r="21" spans="2:21" s="1" customFormat="1" x14ac:dyDescent="0.45">
      <c r="B21" s="155"/>
      <c r="C21" s="6">
        <f>E20</f>
        <v>3.472222222222222E-3</v>
      </c>
      <c r="D21" s="7" t="s">
        <v>1</v>
      </c>
      <c r="E21" s="8">
        <f>C21+TIME(0,5,0)</f>
        <v>6.9444444444444441E-3</v>
      </c>
      <c r="F21" s="40"/>
      <c r="G21" s="40"/>
      <c r="I21" s="6">
        <f>K20</f>
        <v>3.472222222222222E-3</v>
      </c>
      <c r="J21" s="7" t="s">
        <v>1</v>
      </c>
      <c r="K21" s="8">
        <f>I21+TIME(0,5,0)</f>
        <v>6.9444444444444441E-3</v>
      </c>
      <c r="L21" s="40"/>
      <c r="M21" s="40"/>
      <c r="O21" s="6">
        <f>Q20</f>
        <v>3.472222222222222E-3</v>
      </c>
      <c r="P21" s="7" t="s">
        <v>1</v>
      </c>
      <c r="Q21" s="19">
        <f>O21+TIME(0,5,0)</f>
        <v>6.9444444444444441E-3</v>
      </c>
      <c r="R21" s="131">
        <f t="shared" ref="R21:R67" si="0">(G21-F21)+(L21-M21)</f>
        <v>0</v>
      </c>
      <c r="S21" s="158"/>
      <c r="U21" s="23"/>
    </row>
    <row r="22" spans="2:21" x14ac:dyDescent="0.45">
      <c r="B22" s="155"/>
      <c r="C22" s="6">
        <f t="shared" ref="C22:C67" si="1">E21</f>
        <v>6.9444444444444441E-3</v>
      </c>
      <c r="D22" s="7" t="s">
        <v>1</v>
      </c>
      <c r="E22" s="8">
        <f t="shared" ref="E22:E67" si="2">C22+TIME(0,5,0)</f>
        <v>1.0416666666666666E-2</v>
      </c>
      <c r="F22" s="41"/>
      <c r="G22" s="41"/>
      <c r="H22" s="2"/>
      <c r="I22" s="6">
        <f t="shared" ref="I22:I67" si="3">K21</f>
        <v>6.9444444444444441E-3</v>
      </c>
      <c r="J22" s="7" t="s">
        <v>1</v>
      </c>
      <c r="K22" s="8">
        <f t="shared" ref="K22:K67" si="4">I22+TIME(0,5,0)</f>
        <v>1.0416666666666666E-2</v>
      </c>
      <c r="L22" s="41"/>
      <c r="M22" s="41"/>
      <c r="N22" s="2"/>
      <c r="O22" s="6">
        <f t="shared" ref="O22:O67" si="5">Q21</f>
        <v>6.9444444444444441E-3</v>
      </c>
      <c r="P22" s="7" t="s">
        <v>1</v>
      </c>
      <c r="Q22" s="19">
        <f t="shared" ref="Q22:Q67" si="6">O22+TIME(0,5,0)</f>
        <v>1.0416666666666666E-2</v>
      </c>
      <c r="R22" s="131">
        <f t="shared" si="0"/>
        <v>0</v>
      </c>
      <c r="S22" s="158"/>
      <c r="T22" s="1"/>
    </row>
    <row r="23" spans="2:21" x14ac:dyDescent="0.45">
      <c r="B23" s="155"/>
      <c r="C23" s="6">
        <f t="shared" si="1"/>
        <v>1.0416666666666666E-2</v>
      </c>
      <c r="D23" s="7" t="s">
        <v>1</v>
      </c>
      <c r="E23" s="8">
        <f t="shared" si="2"/>
        <v>1.3888888888888888E-2</v>
      </c>
      <c r="F23" s="41"/>
      <c r="G23" s="41"/>
      <c r="I23" s="6">
        <f t="shared" si="3"/>
        <v>1.0416666666666666E-2</v>
      </c>
      <c r="J23" s="7" t="s">
        <v>1</v>
      </c>
      <c r="K23" s="8">
        <f t="shared" si="4"/>
        <v>1.3888888888888888E-2</v>
      </c>
      <c r="L23" s="41"/>
      <c r="M23" s="41"/>
      <c r="O23" s="6">
        <f t="shared" si="5"/>
        <v>1.0416666666666666E-2</v>
      </c>
      <c r="P23" s="7" t="s">
        <v>1</v>
      </c>
      <c r="Q23" s="19">
        <f t="shared" si="6"/>
        <v>1.3888888888888888E-2</v>
      </c>
      <c r="R23" s="131">
        <f t="shared" si="0"/>
        <v>0</v>
      </c>
      <c r="S23" s="158"/>
    </row>
    <row r="24" spans="2:21" x14ac:dyDescent="0.45">
      <c r="B24" s="155"/>
      <c r="C24" s="6">
        <f t="shared" si="1"/>
        <v>1.3888888888888888E-2</v>
      </c>
      <c r="D24" s="7" t="s">
        <v>1</v>
      </c>
      <c r="E24" s="8">
        <f t="shared" si="2"/>
        <v>1.7361111111111112E-2</v>
      </c>
      <c r="F24" s="41"/>
      <c r="G24" s="41"/>
      <c r="I24" s="6">
        <f t="shared" si="3"/>
        <v>1.3888888888888888E-2</v>
      </c>
      <c r="J24" s="7" t="s">
        <v>1</v>
      </c>
      <c r="K24" s="8">
        <f t="shared" si="4"/>
        <v>1.7361111111111112E-2</v>
      </c>
      <c r="L24" s="41"/>
      <c r="M24" s="41"/>
      <c r="O24" s="6">
        <f t="shared" si="5"/>
        <v>1.3888888888888888E-2</v>
      </c>
      <c r="P24" s="7" t="s">
        <v>1</v>
      </c>
      <c r="Q24" s="19">
        <f t="shared" si="6"/>
        <v>1.7361111111111112E-2</v>
      </c>
      <c r="R24" s="131">
        <f t="shared" si="0"/>
        <v>0</v>
      </c>
      <c r="S24" s="158"/>
    </row>
    <row r="25" spans="2:21" x14ac:dyDescent="0.45">
      <c r="B25" s="155"/>
      <c r="C25" s="6">
        <f t="shared" si="1"/>
        <v>1.7361111111111112E-2</v>
      </c>
      <c r="D25" s="7" t="s">
        <v>1</v>
      </c>
      <c r="E25" s="8">
        <f t="shared" si="2"/>
        <v>2.0833333333333336E-2</v>
      </c>
      <c r="F25" s="41"/>
      <c r="G25" s="41"/>
      <c r="I25" s="6">
        <f t="shared" si="3"/>
        <v>1.7361111111111112E-2</v>
      </c>
      <c r="J25" s="7" t="s">
        <v>1</v>
      </c>
      <c r="K25" s="8">
        <f t="shared" si="4"/>
        <v>2.0833333333333336E-2</v>
      </c>
      <c r="L25" s="41"/>
      <c r="M25" s="41"/>
      <c r="O25" s="6">
        <f t="shared" si="5"/>
        <v>1.7361111111111112E-2</v>
      </c>
      <c r="P25" s="7" t="s">
        <v>1</v>
      </c>
      <c r="Q25" s="19">
        <f t="shared" si="6"/>
        <v>2.0833333333333336E-2</v>
      </c>
      <c r="R25" s="131">
        <f t="shared" si="0"/>
        <v>0</v>
      </c>
      <c r="S25" s="158"/>
    </row>
    <row r="26" spans="2:21" x14ac:dyDescent="0.45">
      <c r="B26" s="155"/>
      <c r="C26" s="6">
        <f t="shared" si="1"/>
        <v>2.0833333333333336E-2</v>
      </c>
      <c r="D26" s="7" t="s">
        <v>1</v>
      </c>
      <c r="E26" s="8">
        <f t="shared" si="2"/>
        <v>2.4305555555555559E-2</v>
      </c>
      <c r="F26" s="41"/>
      <c r="G26" s="41"/>
      <c r="I26" s="6">
        <f t="shared" si="3"/>
        <v>2.0833333333333336E-2</v>
      </c>
      <c r="J26" s="7" t="s">
        <v>1</v>
      </c>
      <c r="K26" s="8">
        <f t="shared" si="4"/>
        <v>2.4305555555555559E-2</v>
      </c>
      <c r="L26" s="41"/>
      <c r="M26" s="41"/>
      <c r="O26" s="6">
        <f t="shared" si="5"/>
        <v>2.0833333333333336E-2</v>
      </c>
      <c r="P26" s="7" t="s">
        <v>1</v>
      </c>
      <c r="Q26" s="19">
        <f t="shared" si="6"/>
        <v>2.4305555555555559E-2</v>
      </c>
      <c r="R26" s="133">
        <f t="shared" si="0"/>
        <v>0</v>
      </c>
      <c r="S26" s="158"/>
    </row>
    <row r="27" spans="2:21" x14ac:dyDescent="0.45">
      <c r="B27" s="155"/>
      <c r="C27" s="6">
        <f t="shared" si="1"/>
        <v>2.4305555555555559E-2</v>
      </c>
      <c r="D27" s="7" t="s">
        <v>1</v>
      </c>
      <c r="E27" s="8">
        <f t="shared" si="2"/>
        <v>2.7777777777777783E-2</v>
      </c>
      <c r="F27" s="41"/>
      <c r="G27" s="41"/>
      <c r="I27" s="6">
        <f t="shared" si="3"/>
        <v>2.4305555555555559E-2</v>
      </c>
      <c r="J27" s="7" t="s">
        <v>1</v>
      </c>
      <c r="K27" s="8">
        <f t="shared" si="4"/>
        <v>2.7777777777777783E-2</v>
      </c>
      <c r="L27" s="41"/>
      <c r="M27" s="41"/>
      <c r="O27" s="6">
        <f t="shared" si="5"/>
        <v>2.4305555555555559E-2</v>
      </c>
      <c r="P27" s="7" t="s">
        <v>1</v>
      </c>
      <c r="Q27" s="19">
        <f t="shared" si="6"/>
        <v>2.7777777777777783E-2</v>
      </c>
      <c r="R27" s="133">
        <f t="shared" si="0"/>
        <v>0</v>
      </c>
      <c r="S27" s="158"/>
    </row>
    <row r="28" spans="2:21" x14ac:dyDescent="0.45">
      <c r="B28" s="155"/>
      <c r="C28" s="6">
        <f t="shared" si="1"/>
        <v>2.7777777777777783E-2</v>
      </c>
      <c r="D28" s="7" t="s">
        <v>1</v>
      </c>
      <c r="E28" s="8">
        <f t="shared" si="2"/>
        <v>3.1250000000000007E-2</v>
      </c>
      <c r="F28" s="41"/>
      <c r="G28" s="41"/>
      <c r="I28" s="6">
        <f t="shared" si="3"/>
        <v>2.7777777777777783E-2</v>
      </c>
      <c r="J28" s="7" t="s">
        <v>1</v>
      </c>
      <c r="K28" s="8">
        <f t="shared" si="4"/>
        <v>3.1250000000000007E-2</v>
      </c>
      <c r="L28" s="41"/>
      <c r="M28" s="41"/>
      <c r="O28" s="6">
        <f t="shared" si="5"/>
        <v>2.7777777777777783E-2</v>
      </c>
      <c r="P28" s="7" t="s">
        <v>1</v>
      </c>
      <c r="Q28" s="19">
        <f t="shared" si="6"/>
        <v>3.1250000000000007E-2</v>
      </c>
      <c r="R28" s="35">
        <f t="shared" si="0"/>
        <v>0</v>
      </c>
      <c r="S28" s="158"/>
    </row>
    <row r="29" spans="2:21" x14ac:dyDescent="0.45">
      <c r="B29" s="155"/>
      <c r="C29" s="6">
        <f t="shared" si="1"/>
        <v>3.1250000000000007E-2</v>
      </c>
      <c r="D29" s="7" t="s">
        <v>1</v>
      </c>
      <c r="E29" s="8">
        <f t="shared" si="2"/>
        <v>3.4722222222222231E-2</v>
      </c>
      <c r="F29" s="41"/>
      <c r="G29" s="41"/>
      <c r="I29" s="6">
        <f t="shared" si="3"/>
        <v>3.1250000000000007E-2</v>
      </c>
      <c r="J29" s="7" t="s">
        <v>1</v>
      </c>
      <c r="K29" s="8">
        <f t="shared" si="4"/>
        <v>3.4722222222222231E-2</v>
      </c>
      <c r="L29" s="41"/>
      <c r="M29" s="41"/>
      <c r="O29" s="6">
        <f t="shared" si="5"/>
        <v>3.1250000000000007E-2</v>
      </c>
      <c r="P29" s="7" t="s">
        <v>1</v>
      </c>
      <c r="Q29" s="19">
        <f t="shared" si="6"/>
        <v>3.4722222222222231E-2</v>
      </c>
      <c r="R29" s="131">
        <f t="shared" si="0"/>
        <v>0</v>
      </c>
      <c r="S29" s="158"/>
    </row>
    <row r="30" spans="2:21" x14ac:dyDescent="0.45">
      <c r="B30" s="155"/>
      <c r="C30" s="6">
        <f t="shared" si="1"/>
        <v>3.4722222222222231E-2</v>
      </c>
      <c r="D30" s="7" t="s">
        <v>1</v>
      </c>
      <c r="E30" s="8">
        <f t="shared" si="2"/>
        <v>3.8194444444444454E-2</v>
      </c>
      <c r="F30" s="41"/>
      <c r="G30" s="41"/>
      <c r="I30" s="6">
        <f t="shared" si="3"/>
        <v>3.4722222222222231E-2</v>
      </c>
      <c r="J30" s="7" t="s">
        <v>1</v>
      </c>
      <c r="K30" s="8">
        <f t="shared" si="4"/>
        <v>3.8194444444444454E-2</v>
      </c>
      <c r="L30" s="41"/>
      <c r="M30" s="41"/>
      <c r="O30" s="6">
        <f t="shared" si="5"/>
        <v>3.4722222222222231E-2</v>
      </c>
      <c r="P30" s="7" t="s">
        <v>1</v>
      </c>
      <c r="Q30" s="19">
        <f t="shared" si="6"/>
        <v>3.8194444444444454E-2</v>
      </c>
      <c r="R30" s="131">
        <f t="shared" si="0"/>
        <v>0</v>
      </c>
      <c r="S30" s="158"/>
    </row>
    <row r="31" spans="2:21" x14ac:dyDescent="0.45">
      <c r="B31" s="156"/>
      <c r="C31" s="9">
        <f t="shared" si="1"/>
        <v>3.8194444444444454E-2</v>
      </c>
      <c r="D31" s="10" t="s">
        <v>1</v>
      </c>
      <c r="E31" s="11">
        <f t="shared" si="2"/>
        <v>4.1666666666666678E-2</v>
      </c>
      <c r="F31" s="42"/>
      <c r="G31" s="42"/>
      <c r="I31" s="9">
        <f t="shared" si="3"/>
        <v>3.8194444444444454E-2</v>
      </c>
      <c r="J31" s="10" t="s">
        <v>1</v>
      </c>
      <c r="K31" s="11">
        <f t="shared" si="4"/>
        <v>4.1666666666666678E-2</v>
      </c>
      <c r="L31" s="42"/>
      <c r="M31" s="42"/>
      <c r="O31" s="9">
        <f t="shared" si="5"/>
        <v>3.8194444444444454E-2</v>
      </c>
      <c r="P31" s="10" t="s">
        <v>1</v>
      </c>
      <c r="Q31" s="20">
        <f t="shared" si="6"/>
        <v>4.1666666666666678E-2</v>
      </c>
      <c r="R31" s="38">
        <f t="shared" si="0"/>
        <v>0</v>
      </c>
      <c r="S31" s="159"/>
    </row>
    <row r="32" spans="2:21" x14ac:dyDescent="0.45">
      <c r="B32" s="148" t="s">
        <v>9</v>
      </c>
      <c r="C32" s="15">
        <f t="shared" si="1"/>
        <v>4.1666666666666678E-2</v>
      </c>
      <c r="D32" s="16" t="s">
        <v>1</v>
      </c>
      <c r="E32" s="17">
        <f t="shared" si="2"/>
        <v>4.5138888888888902E-2</v>
      </c>
      <c r="F32" s="40"/>
      <c r="G32" s="40"/>
      <c r="I32" s="15">
        <f t="shared" si="3"/>
        <v>4.1666666666666678E-2</v>
      </c>
      <c r="J32" s="16" t="s">
        <v>1</v>
      </c>
      <c r="K32" s="17">
        <f t="shared" si="4"/>
        <v>4.5138888888888902E-2</v>
      </c>
      <c r="L32" s="40"/>
      <c r="M32" s="51"/>
      <c r="O32" s="15">
        <f t="shared" si="5"/>
        <v>4.1666666666666678E-2</v>
      </c>
      <c r="P32" s="16" t="s">
        <v>1</v>
      </c>
      <c r="Q32" s="21">
        <f t="shared" si="6"/>
        <v>4.5138888888888902E-2</v>
      </c>
      <c r="R32" s="130">
        <f t="shared" si="0"/>
        <v>0</v>
      </c>
      <c r="S32" s="51"/>
    </row>
    <row r="33" spans="2:19" x14ac:dyDescent="0.45">
      <c r="B33" s="148"/>
      <c r="C33" s="6">
        <f t="shared" si="1"/>
        <v>4.5138888888888902E-2</v>
      </c>
      <c r="D33" s="7" t="s">
        <v>1</v>
      </c>
      <c r="E33" s="8">
        <f t="shared" si="2"/>
        <v>4.8611111111111126E-2</v>
      </c>
      <c r="F33" s="40"/>
      <c r="G33" s="40"/>
      <c r="I33" s="6">
        <f t="shared" si="3"/>
        <v>4.5138888888888902E-2</v>
      </c>
      <c r="J33" s="7" t="s">
        <v>1</v>
      </c>
      <c r="K33" s="8">
        <f t="shared" si="4"/>
        <v>4.8611111111111126E-2</v>
      </c>
      <c r="L33" s="40"/>
      <c r="M33" s="51"/>
      <c r="O33" s="6">
        <f t="shared" si="5"/>
        <v>4.5138888888888902E-2</v>
      </c>
      <c r="P33" s="7" t="s">
        <v>1</v>
      </c>
      <c r="Q33" s="19">
        <f t="shared" si="6"/>
        <v>4.8611111111111126E-2</v>
      </c>
      <c r="R33" s="131">
        <f t="shared" si="0"/>
        <v>0</v>
      </c>
      <c r="S33" s="51"/>
    </row>
    <row r="34" spans="2:19" x14ac:dyDescent="0.45">
      <c r="B34" s="148"/>
      <c r="C34" s="6">
        <f t="shared" si="1"/>
        <v>4.8611111111111126E-2</v>
      </c>
      <c r="D34" s="7" t="s">
        <v>1</v>
      </c>
      <c r="E34" s="8">
        <f t="shared" si="2"/>
        <v>5.208333333333335E-2</v>
      </c>
      <c r="F34" s="41"/>
      <c r="G34" s="41"/>
      <c r="I34" s="6">
        <f t="shared" si="3"/>
        <v>4.8611111111111126E-2</v>
      </c>
      <c r="J34" s="7" t="s">
        <v>1</v>
      </c>
      <c r="K34" s="8">
        <f t="shared" si="4"/>
        <v>5.208333333333335E-2</v>
      </c>
      <c r="L34" s="41"/>
      <c r="M34" s="53"/>
      <c r="O34" s="6">
        <f t="shared" si="5"/>
        <v>4.8611111111111126E-2</v>
      </c>
      <c r="P34" s="7" t="s">
        <v>1</v>
      </c>
      <c r="Q34" s="19">
        <f t="shared" si="6"/>
        <v>5.208333333333335E-2</v>
      </c>
      <c r="R34" s="131">
        <f t="shared" si="0"/>
        <v>0</v>
      </c>
      <c r="S34" s="51"/>
    </row>
    <row r="35" spans="2:19" x14ac:dyDescent="0.45">
      <c r="B35" s="148"/>
      <c r="C35" s="6">
        <f t="shared" si="1"/>
        <v>5.208333333333335E-2</v>
      </c>
      <c r="D35" s="7" t="s">
        <v>1</v>
      </c>
      <c r="E35" s="8">
        <f t="shared" si="2"/>
        <v>5.5555555555555573E-2</v>
      </c>
      <c r="F35" s="41"/>
      <c r="G35" s="41"/>
      <c r="I35" s="6">
        <f t="shared" si="3"/>
        <v>5.208333333333335E-2</v>
      </c>
      <c r="J35" s="7" t="s">
        <v>1</v>
      </c>
      <c r="K35" s="8">
        <f t="shared" si="4"/>
        <v>5.5555555555555573E-2</v>
      </c>
      <c r="L35" s="41"/>
      <c r="M35" s="53"/>
      <c r="O35" s="6">
        <f t="shared" si="5"/>
        <v>5.208333333333335E-2</v>
      </c>
      <c r="P35" s="7" t="s">
        <v>1</v>
      </c>
      <c r="Q35" s="19">
        <f t="shared" si="6"/>
        <v>5.5555555555555573E-2</v>
      </c>
      <c r="R35" s="131">
        <f t="shared" si="0"/>
        <v>0</v>
      </c>
      <c r="S35" s="51"/>
    </row>
    <row r="36" spans="2:19" x14ac:dyDescent="0.45">
      <c r="B36" s="148"/>
      <c r="C36" s="6">
        <f t="shared" si="1"/>
        <v>5.5555555555555573E-2</v>
      </c>
      <c r="D36" s="7" t="s">
        <v>1</v>
      </c>
      <c r="E36" s="8">
        <f t="shared" si="2"/>
        <v>5.9027777777777797E-2</v>
      </c>
      <c r="F36" s="41"/>
      <c r="G36" s="41"/>
      <c r="I36" s="6">
        <f t="shared" si="3"/>
        <v>5.5555555555555573E-2</v>
      </c>
      <c r="J36" s="7" t="s">
        <v>1</v>
      </c>
      <c r="K36" s="8">
        <f t="shared" si="4"/>
        <v>5.9027777777777797E-2</v>
      </c>
      <c r="L36" s="41"/>
      <c r="M36" s="53"/>
      <c r="O36" s="6">
        <f t="shared" si="5"/>
        <v>5.5555555555555573E-2</v>
      </c>
      <c r="P36" s="7" t="s">
        <v>1</v>
      </c>
      <c r="Q36" s="19">
        <f t="shared" si="6"/>
        <v>5.9027777777777797E-2</v>
      </c>
      <c r="R36" s="131">
        <f t="shared" si="0"/>
        <v>0</v>
      </c>
      <c r="S36" s="51"/>
    </row>
    <row r="37" spans="2:19" x14ac:dyDescent="0.45">
      <c r="B37" s="148"/>
      <c r="C37" s="6">
        <f t="shared" si="1"/>
        <v>5.9027777777777797E-2</v>
      </c>
      <c r="D37" s="7" t="s">
        <v>1</v>
      </c>
      <c r="E37" s="8">
        <f t="shared" si="2"/>
        <v>6.2500000000000014E-2</v>
      </c>
      <c r="F37" s="41"/>
      <c r="G37" s="41"/>
      <c r="I37" s="6">
        <f t="shared" si="3"/>
        <v>5.9027777777777797E-2</v>
      </c>
      <c r="J37" s="7" t="s">
        <v>1</v>
      </c>
      <c r="K37" s="8">
        <f t="shared" si="4"/>
        <v>6.2500000000000014E-2</v>
      </c>
      <c r="L37" s="41"/>
      <c r="M37" s="51"/>
      <c r="O37" s="6">
        <f t="shared" si="5"/>
        <v>5.9027777777777797E-2</v>
      </c>
      <c r="P37" s="7" t="s">
        <v>1</v>
      </c>
      <c r="Q37" s="19">
        <f t="shared" si="6"/>
        <v>6.2500000000000014E-2</v>
      </c>
      <c r="R37" s="133">
        <f t="shared" si="0"/>
        <v>0</v>
      </c>
      <c r="S37" s="51"/>
    </row>
    <row r="38" spans="2:19" x14ac:dyDescent="0.45">
      <c r="B38" s="148"/>
      <c r="C38" s="6">
        <f t="shared" si="1"/>
        <v>6.2500000000000014E-2</v>
      </c>
      <c r="D38" s="7" t="s">
        <v>1</v>
      </c>
      <c r="E38" s="8">
        <f t="shared" si="2"/>
        <v>6.5972222222222238E-2</v>
      </c>
      <c r="F38" s="41"/>
      <c r="G38" s="41"/>
      <c r="I38" s="6">
        <f t="shared" si="3"/>
        <v>6.2500000000000014E-2</v>
      </c>
      <c r="J38" s="7" t="s">
        <v>1</v>
      </c>
      <c r="K38" s="8">
        <f t="shared" si="4"/>
        <v>6.5972222222222238E-2</v>
      </c>
      <c r="L38" s="41"/>
      <c r="M38" s="51"/>
      <c r="O38" s="6">
        <f t="shared" si="5"/>
        <v>6.2500000000000014E-2</v>
      </c>
      <c r="P38" s="7" t="s">
        <v>1</v>
      </c>
      <c r="Q38" s="19">
        <f t="shared" si="6"/>
        <v>6.5972222222222238E-2</v>
      </c>
      <c r="R38" s="133">
        <f t="shared" si="0"/>
        <v>0</v>
      </c>
      <c r="S38" s="51"/>
    </row>
    <row r="39" spans="2:19" x14ac:dyDescent="0.45">
      <c r="B39" s="148"/>
      <c r="C39" s="6">
        <f t="shared" si="1"/>
        <v>6.5972222222222238E-2</v>
      </c>
      <c r="D39" s="7" t="s">
        <v>1</v>
      </c>
      <c r="E39" s="8">
        <f t="shared" si="2"/>
        <v>6.9444444444444461E-2</v>
      </c>
      <c r="F39" s="41"/>
      <c r="G39" s="41"/>
      <c r="I39" s="6">
        <f t="shared" si="3"/>
        <v>6.5972222222222238E-2</v>
      </c>
      <c r="J39" s="7" t="s">
        <v>1</v>
      </c>
      <c r="K39" s="8">
        <f t="shared" si="4"/>
        <v>6.9444444444444461E-2</v>
      </c>
      <c r="L39" s="41"/>
      <c r="M39" s="51"/>
      <c r="O39" s="6">
        <f t="shared" si="5"/>
        <v>6.5972222222222238E-2</v>
      </c>
      <c r="P39" s="7" t="s">
        <v>1</v>
      </c>
      <c r="Q39" s="19">
        <f t="shared" si="6"/>
        <v>6.9444444444444461E-2</v>
      </c>
      <c r="R39" s="35">
        <f t="shared" si="0"/>
        <v>0</v>
      </c>
      <c r="S39" s="51"/>
    </row>
    <row r="40" spans="2:19" x14ac:dyDescent="0.45">
      <c r="B40" s="148"/>
      <c r="C40" s="6">
        <f t="shared" si="1"/>
        <v>6.9444444444444461E-2</v>
      </c>
      <c r="D40" s="7" t="s">
        <v>1</v>
      </c>
      <c r="E40" s="8">
        <f t="shared" si="2"/>
        <v>7.2916666666666685E-2</v>
      </c>
      <c r="F40" s="41"/>
      <c r="G40" s="41"/>
      <c r="I40" s="6">
        <f t="shared" si="3"/>
        <v>6.9444444444444461E-2</v>
      </c>
      <c r="J40" s="7" t="s">
        <v>1</v>
      </c>
      <c r="K40" s="8">
        <f t="shared" si="4"/>
        <v>7.2916666666666685E-2</v>
      </c>
      <c r="L40" s="41"/>
      <c r="M40" s="51"/>
      <c r="O40" s="6">
        <f t="shared" si="5"/>
        <v>6.9444444444444461E-2</v>
      </c>
      <c r="P40" s="7" t="s">
        <v>1</v>
      </c>
      <c r="Q40" s="19">
        <f t="shared" si="6"/>
        <v>7.2916666666666685E-2</v>
      </c>
      <c r="R40" s="131">
        <f t="shared" si="0"/>
        <v>0</v>
      </c>
      <c r="S40" s="51"/>
    </row>
    <row r="41" spans="2:19" x14ac:dyDescent="0.45">
      <c r="B41" s="148"/>
      <c r="C41" s="6">
        <f t="shared" si="1"/>
        <v>7.2916666666666685E-2</v>
      </c>
      <c r="D41" s="7" t="s">
        <v>1</v>
      </c>
      <c r="E41" s="8">
        <f t="shared" si="2"/>
        <v>7.6388888888888909E-2</v>
      </c>
      <c r="F41" s="41"/>
      <c r="G41" s="41"/>
      <c r="I41" s="6">
        <f t="shared" si="3"/>
        <v>7.2916666666666685E-2</v>
      </c>
      <c r="J41" s="7" t="s">
        <v>1</v>
      </c>
      <c r="K41" s="8">
        <f t="shared" si="4"/>
        <v>7.6388888888888909E-2</v>
      </c>
      <c r="L41" s="41"/>
      <c r="M41" s="51"/>
      <c r="O41" s="6">
        <f t="shared" si="5"/>
        <v>7.2916666666666685E-2</v>
      </c>
      <c r="P41" s="7" t="s">
        <v>1</v>
      </c>
      <c r="Q41" s="19">
        <f t="shared" si="6"/>
        <v>7.6388888888888909E-2</v>
      </c>
      <c r="R41" s="131">
        <f t="shared" si="0"/>
        <v>0</v>
      </c>
      <c r="S41" s="51"/>
    </row>
    <row r="42" spans="2:19" x14ac:dyDescent="0.45">
      <c r="B42" s="148"/>
      <c r="C42" s="6">
        <f t="shared" si="1"/>
        <v>7.6388888888888909E-2</v>
      </c>
      <c r="D42" s="7" t="s">
        <v>1</v>
      </c>
      <c r="E42" s="8">
        <f t="shared" si="2"/>
        <v>7.9861111111111133E-2</v>
      </c>
      <c r="F42" s="41"/>
      <c r="G42" s="41"/>
      <c r="I42" s="6">
        <f t="shared" si="3"/>
        <v>7.6388888888888909E-2</v>
      </c>
      <c r="J42" s="7" t="s">
        <v>1</v>
      </c>
      <c r="K42" s="8">
        <f t="shared" si="4"/>
        <v>7.9861111111111133E-2</v>
      </c>
      <c r="L42" s="41"/>
      <c r="M42" s="51"/>
      <c r="O42" s="6">
        <f t="shared" si="5"/>
        <v>7.6388888888888909E-2</v>
      </c>
      <c r="P42" s="7" t="s">
        <v>1</v>
      </c>
      <c r="Q42" s="19">
        <f t="shared" si="6"/>
        <v>7.9861111111111133E-2</v>
      </c>
      <c r="R42" s="131">
        <f t="shared" si="0"/>
        <v>0</v>
      </c>
      <c r="S42" s="51"/>
    </row>
    <row r="43" spans="2:19" x14ac:dyDescent="0.45">
      <c r="B43" s="148"/>
      <c r="C43" s="12">
        <f t="shared" si="1"/>
        <v>7.9861111111111133E-2</v>
      </c>
      <c r="D43" s="13" t="s">
        <v>1</v>
      </c>
      <c r="E43" s="14">
        <f t="shared" si="2"/>
        <v>8.3333333333333356E-2</v>
      </c>
      <c r="F43" s="43"/>
      <c r="G43" s="43"/>
      <c r="I43" s="12">
        <f t="shared" si="3"/>
        <v>7.9861111111111133E-2</v>
      </c>
      <c r="J43" s="13" t="s">
        <v>1</v>
      </c>
      <c r="K43" s="14">
        <f t="shared" si="4"/>
        <v>8.3333333333333356E-2</v>
      </c>
      <c r="L43" s="43"/>
      <c r="M43" s="54"/>
      <c r="O43" s="12">
        <f t="shared" si="5"/>
        <v>7.9861111111111133E-2</v>
      </c>
      <c r="P43" s="13" t="s">
        <v>1</v>
      </c>
      <c r="Q43" s="22">
        <f t="shared" si="6"/>
        <v>8.3333333333333356E-2</v>
      </c>
      <c r="R43" s="38">
        <f t="shared" si="0"/>
        <v>0</v>
      </c>
      <c r="S43" s="52"/>
    </row>
    <row r="44" spans="2:19" x14ac:dyDescent="0.45">
      <c r="B44" s="148"/>
      <c r="C44" s="3">
        <f t="shared" si="1"/>
        <v>8.3333333333333356E-2</v>
      </c>
      <c r="D44" s="4" t="s">
        <v>1</v>
      </c>
      <c r="E44" s="5">
        <f t="shared" si="2"/>
        <v>8.680555555555558E-2</v>
      </c>
      <c r="F44" s="44"/>
      <c r="G44" s="44"/>
      <c r="I44" s="3">
        <f t="shared" si="3"/>
        <v>8.3333333333333356E-2</v>
      </c>
      <c r="J44" s="4" t="s">
        <v>1</v>
      </c>
      <c r="K44" s="5">
        <f t="shared" si="4"/>
        <v>8.680555555555558E-2</v>
      </c>
      <c r="L44" s="44"/>
      <c r="M44" s="55"/>
      <c r="O44" s="3">
        <f t="shared" si="5"/>
        <v>8.3333333333333356E-2</v>
      </c>
      <c r="P44" s="4" t="s">
        <v>1</v>
      </c>
      <c r="Q44" s="18">
        <f t="shared" si="6"/>
        <v>8.680555555555558E-2</v>
      </c>
      <c r="R44" s="31">
        <f t="shared" si="0"/>
        <v>0</v>
      </c>
      <c r="S44" s="51"/>
    </row>
    <row r="45" spans="2:19" x14ac:dyDescent="0.45">
      <c r="B45" s="148"/>
      <c r="C45" s="6">
        <f t="shared" si="1"/>
        <v>8.680555555555558E-2</v>
      </c>
      <c r="D45" s="7" t="s">
        <v>1</v>
      </c>
      <c r="E45" s="8">
        <f t="shared" si="2"/>
        <v>9.0277777777777804E-2</v>
      </c>
      <c r="F45" s="41"/>
      <c r="G45" s="41"/>
      <c r="I45" s="6">
        <f t="shared" si="3"/>
        <v>8.680555555555558E-2</v>
      </c>
      <c r="J45" s="7" t="s">
        <v>1</v>
      </c>
      <c r="K45" s="8">
        <f t="shared" si="4"/>
        <v>9.0277777777777804E-2</v>
      </c>
      <c r="L45" s="41"/>
      <c r="M45" s="51"/>
      <c r="O45" s="6">
        <f t="shared" si="5"/>
        <v>8.680555555555558E-2</v>
      </c>
      <c r="P45" s="7" t="s">
        <v>1</v>
      </c>
      <c r="Q45" s="19">
        <f t="shared" si="6"/>
        <v>9.0277777777777804E-2</v>
      </c>
      <c r="R45" s="35">
        <f t="shared" si="0"/>
        <v>0</v>
      </c>
      <c r="S45" s="51"/>
    </row>
    <row r="46" spans="2:19" x14ac:dyDescent="0.45">
      <c r="B46" s="148"/>
      <c r="C46" s="6">
        <f t="shared" si="1"/>
        <v>9.0277777777777804E-2</v>
      </c>
      <c r="D46" s="7" t="s">
        <v>1</v>
      </c>
      <c r="E46" s="8">
        <f t="shared" si="2"/>
        <v>9.3750000000000028E-2</v>
      </c>
      <c r="F46" s="41"/>
      <c r="G46" s="41"/>
      <c r="I46" s="6">
        <f t="shared" si="3"/>
        <v>9.0277777777777804E-2</v>
      </c>
      <c r="J46" s="7" t="s">
        <v>1</v>
      </c>
      <c r="K46" s="8">
        <f t="shared" si="4"/>
        <v>9.3750000000000028E-2</v>
      </c>
      <c r="L46" s="41"/>
      <c r="M46" s="51"/>
      <c r="O46" s="6">
        <f t="shared" si="5"/>
        <v>9.0277777777777804E-2</v>
      </c>
      <c r="P46" s="7" t="s">
        <v>1</v>
      </c>
      <c r="Q46" s="19">
        <f t="shared" si="6"/>
        <v>9.3750000000000028E-2</v>
      </c>
      <c r="R46" s="131">
        <f t="shared" si="0"/>
        <v>0</v>
      </c>
      <c r="S46" s="51"/>
    </row>
    <row r="47" spans="2:19" x14ac:dyDescent="0.45">
      <c r="B47" s="148"/>
      <c r="C47" s="6">
        <f t="shared" si="1"/>
        <v>9.3750000000000028E-2</v>
      </c>
      <c r="D47" s="7" t="s">
        <v>1</v>
      </c>
      <c r="E47" s="8">
        <f t="shared" si="2"/>
        <v>9.7222222222222252E-2</v>
      </c>
      <c r="F47" s="41"/>
      <c r="G47" s="41"/>
      <c r="I47" s="6">
        <f t="shared" si="3"/>
        <v>9.3750000000000028E-2</v>
      </c>
      <c r="J47" s="7" t="s">
        <v>1</v>
      </c>
      <c r="K47" s="8">
        <f t="shared" si="4"/>
        <v>9.7222222222222252E-2</v>
      </c>
      <c r="L47" s="41"/>
      <c r="M47" s="51"/>
      <c r="O47" s="6">
        <f t="shared" si="5"/>
        <v>9.3750000000000028E-2</v>
      </c>
      <c r="P47" s="7" t="s">
        <v>1</v>
      </c>
      <c r="Q47" s="19">
        <f t="shared" si="6"/>
        <v>9.7222222222222252E-2</v>
      </c>
      <c r="R47" s="131">
        <f t="shared" si="0"/>
        <v>0</v>
      </c>
      <c r="S47" s="51"/>
    </row>
    <row r="48" spans="2:19" x14ac:dyDescent="0.45">
      <c r="B48" s="148"/>
      <c r="C48" s="6">
        <f t="shared" si="1"/>
        <v>9.7222222222222252E-2</v>
      </c>
      <c r="D48" s="7" t="s">
        <v>1</v>
      </c>
      <c r="E48" s="8">
        <f t="shared" si="2"/>
        <v>0.10069444444444448</v>
      </c>
      <c r="F48" s="41"/>
      <c r="G48" s="41"/>
      <c r="I48" s="6">
        <f t="shared" si="3"/>
        <v>9.7222222222222252E-2</v>
      </c>
      <c r="J48" s="7" t="s">
        <v>1</v>
      </c>
      <c r="K48" s="8">
        <f t="shared" si="4"/>
        <v>0.10069444444444448</v>
      </c>
      <c r="L48" s="41"/>
      <c r="M48" s="51"/>
      <c r="O48" s="6">
        <f t="shared" si="5"/>
        <v>9.7222222222222252E-2</v>
      </c>
      <c r="P48" s="7" t="s">
        <v>1</v>
      </c>
      <c r="Q48" s="19">
        <f t="shared" si="6"/>
        <v>0.10069444444444448</v>
      </c>
      <c r="R48" s="133">
        <f t="shared" si="0"/>
        <v>0</v>
      </c>
      <c r="S48" s="51"/>
    </row>
    <row r="49" spans="2:19" x14ac:dyDescent="0.45">
      <c r="B49" s="148"/>
      <c r="C49" s="6">
        <f t="shared" si="1"/>
        <v>0.10069444444444448</v>
      </c>
      <c r="D49" s="7" t="s">
        <v>1</v>
      </c>
      <c r="E49" s="8">
        <f t="shared" si="2"/>
        <v>0.1041666666666667</v>
      </c>
      <c r="F49" s="41"/>
      <c r="G49" s="41"/>
      <c r="I49" s="6">
        <f t="shared" si="3"/>
        <v>0.10069444444444448</v>
      </c>
      <c r="J49" s="7" t="s">
        <v>1</v>
      </c>
      <c r="K49" s="8">
        <f t="shared" si="4"/>
        <v>0.1041666666666667</v>
      </c>
      <c r="L49" s="41"/>
      <c r="M49" s="51"/>
      <c r="O49" s="6">
        <f t="shared" si="5"/>
        <v>0.10069444444444448</v>
      </c>
      <c r="P49" s="7" t="s">
        <v>1</v>
      </c>
      <c r="Q49" s="19">
        <f t="shared" si="6"/>
        <v>0.1041666666666667</v>
      </c>
      <c r="R49" s="35">
        <f t="shared" si="0"/>
        <v>0</v>
      </c>
      <c r="S49" s="51"/>
    </row>
    <row r="50" spans="2:19" x14ac:dyDescent="0.45">
      <c r="B50" s="148"/>
      <c r="C50" s="6">
        <f t="shared" si="1"/>
        <v>0.1041666666666667</v>
      </c>
      <c r="D50" s="7" t="s">
        <v>1</v>
      </c>
      <c r="E50" s="8">
        <f t="shared" si="2"/>
        <v>0.10763888888888892</v>
      </c>
      <c r="F50" s="41"/>
      <c r="G50" s="41"/>
      <c r="I50" s="6">
        <f t="shared" si="3"/>
        <v>0.1041666666666667</v>
      </c>
      <c r="J50" s="7" t="s">
        <v>1</v>
      </c>
      <c r="K50" s="8">
        <f t="shared" si="4"/>
        <v>0.10763888888888892</v>
      </c>
      <c r="L50" s="41"/>
      <c r="M50" s="51"/>
      <c r="O50" s="6">
        <f t="shared" si="5"/>
        <v>0.1041666666666667</v>
      </c>
      <c r="P50" s="7" t="s">
        <v>1</v>
      </c>
      <c r="Q50" s="19">
        <f t="shared" si="6"/>
        <v>0.10763888888888892</v>
      </c>
      <c r="R50" s="131">
        <f t="shared" si="0"/>
        <v>0</v>
      </c>
      <c r="S50" s="51"/>
    </row>
    <row r="51" spans="2:19" x14ac:dyDescent="0.45">
      <c r="B51" s="148"/>
      <c r="C51" s="6">
        <f t="shared" si="1"/>
        <v>0.10763888888888892</v>
      </c>
      <c r="D51" s="7" t="s">
        <v>1</v>
      </c>
      <c r="E51" s="8">
        <f t="shared" si="2"/>
        <v>0.11111111111111115</v>
      </c>
      <c r="F51" s="41"/>
      <c r="G51" s="41"/>
      <c r="I51" s="6">
        <f t="shared" si="3"/>
        <v>0.10763888888888892</v>
      </c>
      <c r="J51" s="7" t="s">
        <v>1</v>
      </c>
      <c r="K51" s="8">
        <f t="shared" si="4"/>
        <v>0.11111111111111115</v>
      </c>
      <c r="L51" s="41"/>
      <c r="M51" s="51"/>
      <c r="O51" s="6">
        <f t="shared" si="5"/>
        <v>0.10763888888888892</v>
      </c>
      <c r="P51" s="7" t="s">
        <v>1</v>
      </c>
      <c r="Q51" s="19">
        <f t="shared" si="6"/>
        <v>0.11111111111111115</v>
      </c>
      <c r="R51" s="131">
        <f t="shared" si="0"/>
        <v>0</v>
      </c>
      <c r="S51" s="51"/>
    </row>
    <row r="52" spans="2:19" x14ac:dyDescent="0.45">
      <c r="B52" s="148"/>
      <c r="C52" s="6">
        <f t="shared" si="1"/>
        <v>0.11111111111111115</v>
      </c>
      <c r="D52" s="7" t="s">
        <v>1</v>
      </c>
      <c r="E52" s="8">
        <f t="shared" si="2"/>
        <v>0.11458333333333337</v>
      </c>
      <c r="F52" s="41"/>
      <c r="G52" s="41"/>
      <c r="I52" s="6">
        <f t="shared" si="3"/>
        <v>0.11111111111111115</v>
      </c>
      <c r="J52" s="7" t="s">
        <v>1</v>
      </c>
      <c r="K52" s="8">
        <f t="shared" si="4"/>
        <v>0.11458333333333337</v>
      </c>
      <c r="L52" s="41"/>
      <c r="M52" s="51"/>
      <c r="O52" s="6">
        <f t="shared" si="5"/>
        <v>0.11111111111111115</v>
      </c>
      <c r="P52" s="7" t="s">
        <v>1</v>
      </c>
      <c r="Q52" s="19">
        <f t="shared" si="6"/>
        <v>0.11458333333333337</v>
      </c>
      <c r="R52" s="131">
        <f t="shared" si="0"/>
        <v>0</v>
      </c>
      <c r="S52" s="51"/>
    </row>
    <row r="53" spans="2:19" x14ac:dyDescent="0.45">
      <c r="B53" s="148"/>
      <c r="C53" s="6">
        <f t="shared" si="1"/>
        <v>0.11458333333333337</v>
      </c>
      <c r="D53" s="7" t="s">
        <v>1</v>
      </c>
      <c r="E53" s="8">
        <f t="shared" si="2"/>
        <v>0.11805555555555559</v>
      </c>
      <c r="F53" s="41"/>
      <c r="G53" s="41"/>
      <c r="I53" s="6">
        <f t="shared" si="3"/>
        <v>0.11458333333333337</v>
      </c>
      <c r="J53" s="7" t="s">
        <v>1</v>
      </c>
      <c r="K53" s="8">
        <f t="shared" si="4"/>
        <v>0.11805555555555559</v>
      </c>
      <c r="L53" s="41"/>
      <c r="M53" s="51"/>
      <c r="O53" s="6">
        <f t="shared" si="5"/>
        <v>0.11458333333333337</v>
      </c>
      <c r="P53" s="7" t="s">
        <v>1</v>
      </c>
      <c r="Q53" s="19">
        <f t="shared" si="6"/>
        <v>0.11805555555555559</v>
      </c>
      <c r="R53" s="131">
        <f t="shared" si="0"/>
        <v>0</v>
      </c>
      <c r="S53" s="51"/>
    </row>
    <row r="54" spans="2:19" x14ac:dyDescent="0.45">
      <c r="B54" s="148"/>
      <c r="C54" s="6">
        <f t="shared" si="1"/>
        <v>0.11805555555555559</v>
      </c>
      <c r="D54" s="7" t="s">
        <v>1</v>
      </c>
      <c r="E54" s="8">
        <f t="shared" si="2"/>
        <v>0.12152777777777782</v>
      </c>
      <c r="F54" s="41"/>
      <c r="G54" s="41"/>
      <c r="I54" s="6">
        <f t="shared" si="3"/>
        <v>0.11805555555555559</v>
      </c>
      <c r="J54" s="7" t="s">
        <v>1</v>
      </c>
      <c r="K54" s="8">
        <f t="shared" si="4"/>
        <v>0.12152777777777782</v>
      </c>
      <c r="L54" s="41"/>
      <c r="M54" s="51"/>
      <c r="O54" s="6">
        <f t="shared" si="5"/>
        <v>0.11805555555555559</v>
      </c>
      <c r="P54" s="7" t="s">
        <v>1</v>
      </c>
      <c r="Q54" s="19">
        <f t="shared" si="6"/>
        <v>0.12152777777777782</v>
      </c>
      <c r="R54" s="131">
        <f t="shared" si="0"/>
        <v>0</v>
      </c>
      <c r="S54" s="51"/>
    </row>
    <row r="55" spans="2:19" x14ac:dyDescent="0.45">
      <c r="B55" s="148"/>
      <c r="C55" s="12">
        <f t="shared" si="1"/>
        <v>0.12152777777777782</v>
      </c>
      <c r="D55" s="13" t="s">
        <v>1</v>
      </c>
      <c r="E55" s="14">
        <f t="shared" si="2"/>
        <v>0.12500000000000003</v>
      </c>
      <c r="F55" s="43"/>
      <c r="G55" s="43"/>
      <c r="I55" s="12">
        <f t="shared" si="3"/>
        <v>0.12152777777777782</v>
      </c>
      <c r="J55" s="13" t="s">
        <v>1</v>
      </c>
      <c r="K55" s="14">
        <f t="shared" si="4"/>
        <v>0.12500000000000003</v>
      </c>
      <c r="L55" s="43"/>
      <c r="M55" s="56"/>
      <c r="O55" s="12">
        <f t="shared" si="5"/>
        <v>0.12152777777777782</v>
      </c>
      <c r="P55" s="13" t="s">
        <v>1</v>
      </c>
      <c r="Q55" s="22">
        <f t="shared" si="6"/>
        <v>0.12500000000000003</v>
      </c>
      <c r="R55" s="38">
        <f t="shared" si="0"/>
        <v>0</v>
      </c>
      <c r="S55" s="52"/>
    </row>
    <row r="56" spans="2:19" x14ac:dyDescent="0.45">
      <c r="B56" s="148"/>
      <c r="C56" s="3">
        <f t="shared" si="1"/>
        <v>0.12500000000000003</v>
      </c>
      <c r="D56" s="4" t="s">
        <v>1</v>
      </c>
      <c r="E56" s="5">
        <f t="shared" si="2"/>
        <v>0.12847222222222224</v>
      </c>
      <c r="F56" s="44"/>
      <c r="G56" s="44"/>
      <c r="I56" s="3">
        <f t="shared" si="3"/>
        <v>0.12500000000000003</v>
      </c>
      <c r="J56" s="4" t="s">
        <v>1</v>
      </c>
      <c r="K56" s="5">
        <f t="shared" si="4"/>
        <v>0.12847222222222224</v>
      </c>
      <c r="L56" s="44"/>
      <c r="M56" s="51"/>
      <c r="O56" s="3">
        <f t="shared" si="5"/>
        <v>0.12500000000000003</v>
      </c>
      <c r="P56" s="4" t="s">
        <v>1</v>
      </c>
      <c r="Q56" s="18">
        <f t="shared" si="6"/>
        <v>0.12847222222222224</v>
      </c>
      <c r="R56" s="130">
        <f t="shared" si="0"/>
        <v>0</v>
      </c>
      <c r="S56" s="51"/>
    </row>
    <row r="57" spans="2:19" x14ac:dyDescent="0.45">
      <c r="B57" s="148"/>
      <c r="C57" s="6">
        <f t="shared" si="1"/>
        <v>0.12847222222222224</v>
      </c>
      <c r="D57" s="7" t="s">
        <v>1</v>
      </c>
      <c r="E57" s="8">
        <f t="shared" si="2"/>
        <v>0.13194444444444445</v>
      </c>
      <c r="F57" s="41"/>
      <c r="G57" s="41"/>
      <c r="I57" s="6">
        <f t="shared" si="3"/>
        <v>0.12847222222222224</v>
      </c>
      <c r="J57" s="7" t="s">
        <v>1</v>
      </c>
      <c r="K57" s="8">
        <f t="shared" si="4"/>
        <v>0.13194444444444445</v>
      </c>
      <c r="L57" s="41"/>
      <c r="M57" s="51"/>
      <c r="O57" s="6">
        <f t="shared" si="5"/>
        <v>0.12847222222222224</v>
      </c>
      <c r="P57" s="7" t="s">
        <v>1</v>
      </c>
      <c r="Q57" s="19">
        <f t="shared" si="6"/>
        <v>0.13194444444444445</v>
      </c>
      <c r="R57" s="133">
        <f t="shared" si="0"/>
        <v>0</v>
      </c>
      <c r="S57" s="51"/>
    </row>
    <row r="58" spans="2:19" x14ac:dyDescent="0.45">
      <c r="B58" s="148"/>
      <c r="C58" s="6">
        <f t="shared" si="1"/>
        <v>0.13194444444444445</v>
      </c>
      <c r="D58" s="7" t="s">
        <v>1</v>
      </c>
      <c r="E58" s="8">
        <f t="shared" si="2"/>
        <v>0.13541666666666666</v>
      </c>
      <c r="F58" s="41"/>
      <c r="G58" s="41"/>
      <c r="I58" s="6">
        <f t="shared" si="3"/>
        <v>0.13194444444444445</v>
      </c>
      <c r="J58" s="7" t="s">
        <v>1</v>
      </c>
      <c r="K58" s="8">
        <f t="shared" si="4"/>
        <v>0.13541666666666666</v>
      </c>
      <c r="L58" s="41"/>
      <c r="M58" s="51"/>
      <c r="O58" s="6">
        <f t="shared" si="5"/>
        <v>0.13194444444444445</v>
      </c>
      <c r="P58" s="7" t="s">
        <v>1</v>
      </c>
      <c r="Q58" s="19">
        <f t="shared" si="6"/>
        <v>0.13541666666666666</v>
      </c>
      <c r="R58" s="35">
        <f t="shared" si="0"/>
        <v>0</v>
      </c>
      <c r="S58" s="51"/>
    </row>
    <row r="59" spans="2:19" x14ac:dyDescent="0.45">
      <c r="B59" s="148"/>
      <c r="C59" s="6">
        <f t="shared" si="1"/>
        <v>0.13541666666666666</v>
      </c>
      <c r="D59" s="7" t="s">
        <v>1</v>
      </c>
      <c r="E59" s="8">
        <f t="shared" si="2"/>
        <v>0.13888888888888887</v>
      </c>
      <c r="F59" s="41"/>
      <c r="G59" s="41"/>
      <c r="I59" s="6">
        <f t="shared" si="3"/>
        <v>0.13541666666666666</v>
      </c>
      <c r="J59" s="7" t="s">
        <v>1</v>
      </c>
      <c r="K59" s="8">
        <f t="shared" si="4"/>
        <v>0.13888888888888887</v>
      </c>
      <c r="L59" s="41"/>
      <c r="M59" s="51"/>
      <c r="O59" s="6">
        <f t="shared" si="5"/>
        <v>0.13541666666666666</v>
      </c>
      <c r="P59" s="7" t="s">
        <v>1</v>
      </c>
      <c r="Q59" s="19">
        <f t="shared" si="6"/>
        <v>0.13888888888888887</v>
      </c>
      <c r="R59" s="133">
        <f t="shared" si="0"/>
        <v>0</v>
      </c>
      <c r="S59" s="51"/>
    </row>
    <row r="60" spans="2:19" x14ac:dyDescent="0.45">
      <c r="B60" s="148"/>
      <c r="C60" s="6">
        <f t="shared" si="1"/>
        <v>0.13888888888888887</v>
      </c>
      <c r="D60" s="7" t="s">
        <v>1</v>
      </c>
      <c r="E60" s="8">
        <f t="shared" si="2"/>
        <v>0.14236111111111108</v>
      </c>
      <c r="F60" s="41"/>
      <c r="G60" s="41"/>
      <c r="I60" s="6">
        <f t="shared" si="3"/>
        <v>0.13888888888888887</v>
      </c>
      <c r="J60" s="7" t="s">
        <v>1</v>
      </c>
      <c r="K60" s="8">
        <f t="shared" si="4"/>
        <v>0.14236111111111108</v>
      </c>
      <c r="L60" s="41"/>
      <c r="M60" s="51"/>
      <c r="O60" s="6">
        <f t="shared" si="5"/>
        <v>0.13888888888888887</v>
      </c>
      <c r="P60" s="7" t="s">
        <v>1</v>
      </c>
      <c r="Q60" s="19">
        <f t="shared" si="6"/>
        <v>0.14236111111111108</v>
      </c>
      <c r="R60" s="35">
        <f t="shared" si="0"/>
        <v>0</v>
      </c>
      <c r="S60" s="51"/>
    </row>
    <row r="61" spans="2:19" x14ac:dyDescent="0.45">
      <c r="B61" s="148"/>
      <c r="C61" s="6">
        <f t="shared" si="1"/>
        <v>0.14236111111111108</v>
      </c>
      <c r="D61" s="7" t="s">
        <v>1</v>
      </c>
      <c r="E61" s="8">
        <f t="shared" si="2"/>
        <v>0.14583333333333329</v>
      </c>
      <c r="F61" s="41"/>
      <c r="G61" s="41"/>
      <c r="I61" s="6">
        <f t="shared" si="3"/>
        <v>0.14236111111111108</v>
      </c>
      <c r="J61" s="7" t="s">
        <v>1</v>
      </c>
      <c r="K61" s="8">
        <f t="shared" si="4"/>
        <v>0.14583333333333329</v>
      </c>
      <c r="L61" s="41"/>
      <c r="M61" s="51"/>
      <c r="O61" s="6">
        <f t="shared" si="5"/>
        <v>0.14236111111111108</v>
      </c>
      <c r="P61" s="7" t="s">
        <v>1</v>
      </c>
      <c r="Q61" s="19">
        <f t="shared" si="6"/>
        <v>0.14583333333333329</v>
      </c>
      <c r="R61" s="131">
        <f t="shared" si="0"/>
        <v>0</v>
      </c>
      <c r="S61" s="51"/>
    </row>
    <row r="62" spans="2:19" x14ac:dyDescent="0.45">
      <c r="B62" s="148"/>
      <c r="C62" s="6">
        <f t="shared" si="1"/>
        <v>0.14583333333333329</v>
      </c>
      <c r="D62" s="7" t="s">
        <v>1</v>
      </c>
      <c r="E62" s="8">
        <f t="shared" si="2"/>
        <v>0.1493055555555555</v>
      </c>
      <c r="F62" s="41"/>
      <c r="G62" s="41"/>
      <c r="I62" s="6">
        <f t="shared" si="3"/>
        <v>0.14583333333333329</v>
      </c>
      <c r="J62" s="7" t="s">
        <v>1</v>
      </c>
      <c r="K62" s="8">
        <f t="shared" si="4"/>
        <v>0.1493055555555555</v>
      </c>
      <c r="L62" s="41"/>
      <c r="M62" s="51"/>
      <c r="O62" s="6">
        <f t="shared" si="5"/>
        <v>0.14583333333333329</v>
      </c>
      <c r="P62" s="7" t="s">
        <v>1</v>
      </c>
      <c r="Q62" s="19">
        <f t="shared" si="6"/>
        <v>0.1493055555555555</v>
      </c>
      <c r="R62" s="133">
        <f t="shared" si="0"/>
        <v>0</v>
      </c>
      <c r="S62" s="51"/>
    </row>
    <row r="63" spans="2:19" x14ac:dyDescent="0.45">
      <c r="B63" s="148"/>
      <c r="C63" s="6">
        <f t="shared" si="1"/>
        <v>0.1493055555555555</v>
      </c>
      <c r="D63" s="7" t="s">
        <v>1</v>
      </c>
      <c r="E63" s="8">
        <f t="shared" si="2"/>
        <v>0.15277777777777771</v>
      </c>
      <c r="F63" s="41"/>
      <c r="G63" s="41"/>
      <c r="I63" s="6">
        <f t="shared" si="3"/>
        <v>0.1493055555555555</v>
      </c>
      <c r="J63" s="7" t="s">
        <v>1</v>
      </c>
      <c r="K63" s="8">
        <f t="shared" si="4"/>
        <v>0.15277777777777771</v>
      </c>
      <c r="L63" s="41"/>
      <c r="M63" s="51"/>
      <c r="O63" s="6">
        <f t="shared" si="5"/>
        <v>0.1493055555555555</v>
      </c>
      <c r="P63" s="7" t="s">
        <v>1</v>
      </c>
      <c r="Q63" s="19">
        <f t="shared" si="6"/>
        <v>0.15277777777777771</v>
      </c>
      <c r="R63" s="35">
        <f t="shared" si="0"/>
        <v>0</v>
      </c>
      <c r="S63" s="51"/>
    </row>
    <row r="64" spans="2:19" x14ac:dyDescent="0.45">
      <c r="B64" s="148"/>
      <c r="C64" s="6">
        <f t="shared" si="1"/>
        <v>0.15277777777777771</v>
      </c>
      <c r="D64" s="7" t="s">
        <v>1</v>
      </c>
      <c r="E64" s="8">
        <f t="shared" si="2"/>
        <v>0.15624999999999992</v>
      </c>
      <c r="F64" s="41"/>
      <c r="G64" s="41"/>
      <c r="I64" s="6">
        <f t="shared" si="3"/>
        <v>0.15277777777777771</v>
      </c>
      <c r="J64" s="7" t="s">
        <v>1</v>
      </c>
      <c r="K64" s="8">
        <f t="shared" si="4"/>
        <v>0.15624999999999992</v>
      </c>
      <c r="L64" s="41"/>
      <c r="M64" s="51"/>
      <c r="O64" s="6">
        <f t="shared" si="5"/>
        <v>0.15277777777777771</v>
      </c>
      <c r="P64" s="7" t="s">
        <v>1</v>
      </c>
      <c r="Q64" s="19">
        <f t="shared" si="6"/>
        <v>0.15624999999999992</v>
      </c>
      <c r="R64" s="131">
        <f t="shared" si="0"/>
        <v>0</v>
      </c>
      <c r="S64" s="51"/>
    </row>
    <row r="65" spans="2:19" x14ac:dyDescent="0.45">
      <c r="B65" s="148"/>
      <c r="C65" s="6">
        <f t="shared" si="1"/>
        <v>0.15624999999999992</v>
      </c>
      <c r="D65" s="7" t="s">
        <v>1</v>
      </c>
      <c r="E65" s="8">
        <f t="shared" si="2"/>
        <v>0.15972222222222213</v>
      </c>
      <c r="F65" s="41"/>
      <c r="G65" s="41"/>
      <c r="I65" s="6">
        <f t="shared" si="3"/>
        <v>0.15624999999999992</v>
      </c>
      <c r="J65" s="7" t="s">
        <v>1</v>
      </c>
      <c r="K65" s="8">
        <f t="shared" si="4"/>
        <v>0.15972222222222213</v>
      </c>
      <c r="L65" s="41"/>
      <c r="M65" s="51"/>
      <c r="O65" s="6">
        <f t="shared" si="5"/>
        <v>0.15624999999999992</v>
      </c>
      <c r="P65" s="7" t="s">
        <v>1</v>
      </c>
      <c r="Q65" s="19">
        <f t="shared" si="6"/>
        <v>0.15972222222222213</v>
      </c>
      <c r="R65" s="131">
        <f t="shared" si="0"/>
        <v>0</v>
      </c>
      <c r="S65" s="51"/>
    </row>
    <row r="66" spans="2:19" x14ac:dyDescent="0.45">
      <c r="B66" s="148"/>
      <c r="C66" s="6">
        <f t="shared" si="1"/>
        <v>0.15972222222222213</v>
      </c>
      <c r="D66" s="7" t="s">
        <v>1</v>
      </c>
      <c r="E66" s="8">
        <f t="shared" si="2"/>
        <v>0.16319444444444434</v>
      </c>
      <c r="F66" s="41"/>
      <c r="G66" s="41"/>
      <c r="I66" s="6">
        <f t="shared" si="3"/>
        <v>0.15972222222222213</v>
      </c>
      <c r="J66" s="7" t="s">
        <v>1</v>
      </c>
      <c r="K66" s="8">
        <f t="shared" si="4"/>
        <v>0.16319444444444434</v>
      </c>
      <c r="L66" s="41"/>
      <c r="M66" s="51"/>
      <c r="O66" s="6">
        <f t="shared" si="5"/>
        <v>0.15972222222222213</v>
      </c>
      <c r="P66" s="7" t="s">
        <v>1</v>
      </c>
      <c r="Q66" s="19">
        <f t="shared" si="6"/>
        <v>0.16319444444444434</v>
      </c>
      <c r="R66" s="133">
        <f t="shared" si="0"/>
        <v>0</v>
      </c>
      <c r="S66" s="51"/>
    </row>
    <row r="67" spans="2:19" x14ac:dyDescent="0.45">
      <c r="B67" s="148"/>
      <c r="C67" s="9">
        <f t="shared" si="1"/>
        <v>0.16319444444444434</v>
      </c>
      <c r="D67" s="10" t="s">
        <v>1</v>
      </c>
      <c r="E67" s="11">
        <f t="shared" si="2"/>
        <v>0.16666666666666655</v>
      </c>
      <c r="F67" s="42"/>
      <c r="G67" s="42"/>
      <c r="I67" s="9">
        <f t="shared" si="3"/>
        <v>0.16319444444444434</v>
      </c>
      <c r="J67" s="10" t="s">
        <v>1</v>
      </c>
      <c r="K67" s="11">
        <f t="shared" si="4"/>
        <v>0.16666666666666655</v>
      </c>
      <c r="L67" s="42"/>
      <c r="M67" s="52"/>
      <c r="O67" s="9">
        <f t="shared" si="5"/>
        <v>0.16319444444444434</v>
      </c>
      <c r="P67" s="10" t="s">
        <v>1</v>
      </c>
      <c r="Q67" s="20">
        <f t="shared" si="6"/>
        <v>0.16666666666666655</v>
      </c>
      <c r="R67" s="32">
        <f t="shared" si="0"/>
        <v>0</v>
      </c>
      <c r="S67" s="52"/>
    </row>
    <row r="68" spans="2:19" x14ac:dyDescent="0.45">
      <c r="C68" s="2"/>
      <c r="D68" s="1"/>
      <c r="E68" s="2"/>
    </row>
    <row r="69" spans="2:19" x14ac:dyDescent="0.45">
      <c r="C69" s="2"/>
      <c r="D69" s="1"/>
      <c r="E69" s="2"/>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sheetData>
  <mergeCells count="20">
    <mergeCell ref="B7:D7"/>
    <mergeCell ref="E7:G7"/>
    <mergeCell ref="B4:D4"/>
    <mergeCell ref="E4:G4"/>
    <mergeCell ref="B5:D5"/>
    <mergeCell ref="E5:G5"/>
    <mergeCell ref="B6:D6"/>
    <mergeCell ref="S20:S31"/>
    <mergeCell ref="B8:D8"/>
    <mergeCell ref="E8:G8"/>
    <mergeCell ref="B9:D9"/>
    <mergeCell ref="B10:D10"/>
    <mergeCell ref="E10:G10"/>
    <mergeCell ref="B19:E19"/>
    <mergeCell ref="B32:B67"/>
    <mergeCell ref="B11:D11"/>
    <mergeCell ref="E11:G11"/>
    <mergeCell ref="I19:K19"/>
    <mergeCell ref="O19:Q19"/>
    <mergeCell ref="B20:B31"/>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D207-3FDB-49F1-9DE7-D1AF9A3D948C}">
  <dimension ref="A1:Q67"/>
  <sheetViews>
    <sheetView showGridLines="0" view="pageBreakPreview" zoomScale="90" zoomScaleNormal="85" zoomScaleSheetLayoutView="90" workbookViewId="0">
      <selection activeCell="B3" sqref="B3"/>
    </sheetView>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1" spans="2:7" x14ac:dyDescent="0.45">
      <c r="C1" s="80"/>
      <c r="D1" s="73"/>
      <c r="E1" s="80"/>
    </row>
    <row r="2" spans="2:7" x14ac:dyDescent="0.45">
      <c r="B2" s="26" t="s">
        <v>37</v>
      </c>
    </row>
    <row r="3" spans="2:7" ht="21.6" x14ac:dyDescent="0.45">
      <c r="B3" s="204" t="s">
        <v>58</v>
      </c>
    </row>
    <row r="5" spans="2:7" x14ac:dyDescent="0.45">
      <c r="B5" s="166" t="s">
        <v>0</v>
      </c>
      <c r="C5" s="167"/>
      <c r="D5" s="168"/>
      <c r="E5" s="177" t="s">
        <v>20</v>
      </c>
      <c r="F5" s="177"/>
      <c r="G5" s="177"/>
    </row>
    <row r="6" spans="2:7" x14ac:dyDescent="0.45">
      <c r="B6" s="166" t="s">
        <v>3</v>
      </c>
      <c r="C6" s="167"/>
      <c r="D6" s="168"/>
      <c r="E6" s="177" t="s">
        <v>36</v>
      </c>
      <c r="F6" s="177"/>
      <c r="G6" s="177"/>
    </row>
    <row r="7" spans="2:7" x14ac:dyDescent="0.45">
      <c r="B7" s="160" t="s">
        <v>27</v>
      </c>
      <c r="C7" s="161"/>
      <c r="D7" s="162"/>
      <c r="E7" s="177" t="s">
        <v>24</v>
      </c>
      <c r="F7" s="177"/>
      <c r="G7" s="177"/>
    </row>
    <row r="8" spans="2:7" x14ac:dyDescent="0.45">
      <c r="B8" s="160" t="s">
        <v>5</v>
      </c>
      <c r="C8" s="161"/>
      <c r="D8" s="162"/>
      <c r="E8" s="178">
        <v>500</v>
      </c>
      <c r="F8" s="179"/>
      <c r="G8" s="180"/>
    </row>
    <row r="9" spans="2:7" x14ac:dyDescent="0.45">
      <c r="B9" s="166" t="s">
        <v>7</v>
      </c>
      <c r="C9" s="167"/>
      <c r="D9" s="168"/>
      <c r="E9" s="71">
        <v>0.45833333333333331</v>
      </c>
      <c r="F9" s="69" t="s">
        <v>1</v>
      </c>
      <c r="G9" s="25">
        <f>E9+TIME(4,0,0)</f>
        <v>0.625</v>
      </c>
    </row>
    <row r="10" spans="2:7" x14ac:dyDescent="0.45">
      <c r="B10" s="166" t="s">
        <v>38</v>
      </c>
      <c r="C10" s="167"/>
      <c r="D10" s="168"/>
      <c r="E10" s="177" t="s">
        <v>44</v>
      </c>
      <c r="F10" s="177"/>
      <c r="G10" s="177"/>
    </row>
    <row r="11" spans="2:7" x14ac:dyDescent="0.45">
      <c r="B11" s="166" t="s">
        <v>39</v>
      </c>
      <c r="C11" s="167"/>
      <c r="D11" s="168"/>
      <c r="E11" s="177" t="s">
        <v>43</v>
      </c>
      <c r="F11" s="177"/>
      <c r="G11" s="177"/>
    </row>
    <row r="12" spans="2:7" x14ac:dyDescent="0.45">
      <c r="B12" s="149" t="s">
        <v>40</v>
      </c>
      <c r="C12" s="149"/>
      <c r="D12" s="149"/>
      <c r="E12" s="202">
        <v>3.9E-2</v>
      </c>
      <c r="F12" s="202"/>
      <c r="G12" s="202"/>
    </row>
    <row r="13" spans="2:7" x14ac:dyDescent="0.45">
      <c r="B13" s="72" t="s">
        <v>10</v>
      </c>
      <c r="C13" s="73"/>
      <c r="D13" s="73"/>
      <c r="E13" s="111"/>
      <c r="F13" s="111"/>
      <c r="G13" s="111"/>
    </row>
    <row r="14" spans="2:7" x14ac:dyDescent="0.45">
      <c r="B14" s="26" t="s">
        <v>41</v>
      </c>
      <c r="C14" s="73"/>
      <c r="D14" s="73"/>
    </row>
    <row r="15" spans="2:7" x14ac:dyDescent="0.45">
      <c r="B15" s="39" t="s">
        <v>12</v>
      </c>
      <c r="C15" s="73"/>
      <c r="D15" s="73"/>
    </row>
    <row r="16" spans="2:7" x14ac:dyDescent="0.45">
      <c r="B16" s="39"/>
      <c r="C16" s="73"/>
      <c r="D16" s="73"/>
    </row>
    <row r="18" spans="1:17" x14ac:dyDescent="0.45">
      <c r="B18" s="26" t="s">
        <v>29</v>
      </c>
      <c r="H18" s="26" t="s">
        <v>30</v>
      </c>
      <c r="M18" s="26" t="s">
        <v>31</v>
      </c>
    </row>
    <row r="19" spans="1:17" ht="54" x14ac:dyDescent="0.45">
      <c r="B19" s="149" t="s">
        <v>2</v>
      </c>
      <c r="C19" s="149"/>
      <c r="D19" s="149"/>
      <c r="E19" s="149"/>
      <c r="F19" s="74" t="s">
        <v>32</v>
      </c>
      <c r="G19" s="73"/>
      <c r="H19" s="166" t="s">
        <v>2</v>
      </c>
      <c r="I19" s="167"/>
      <c r="J19" s="168"/>
      <c r="K19" s="74" t="s">
        <v>33</v>
      </c>
      <c r="L19" s="73"/>
      <c r="M19" s="166" t="s">
        <v>2</v>
      </c>
      <c r="N19" s="167"/>
      <c r="O19" s="168"/>
      <c r="P19" s="75" t="s">
        <v>34</v>
      </c>
      <c r="Q19" s="29" t="s">
        <v>35</v>
      </c>
    </row>
    <row r="20" spans="1:17" x14ac:dyDescent="0.45">
      <c r="A20" s="73"/>
      <c r="B20" s="154" t="s">
        <v>8</v>
      </c>
      <c r="C20" s="76">
        <f>E9</f>
        <v>0.45833333333333331</v>
      </c>
      <c r="D20" s="77" t="s">
        <v>1</v>
      </c>
      <c r="E20" s="78">
        <f>C20+TIME(0,5,0)</f>
        <v>0.46180555555555552</v>
      </c>
      <c r="F20" s="109">
        <v>1000</v>
      </c>
      <c r="G20" s="80"/>
      <c r="H20" s="76">
        <f>C20</f>
        <v>0.45833333333333331</v>
      </c>
      <c r="I20" s="77" t="s">
        <v>1</v>
      </c>
      <c r="J20" s="78">
        <f>H20+TIME(0,5,0)</f>
        <v>0.46180555555555552</v>
      </c>
      <c r="K20" s="109">
        <v>1000</v>
      </c>
      <c r="L20" s="80"/>
      <c r="M20" s="76">
        <f>H20</f>
        <v>0.45833333333333331</v>
      </c>
      <c r="N20" s="77" t="s">
        <v>1</v>
      </c>
      <c r="O20" s="81">
        <f>M20+TIME(0,5,0)</f>
        <v>0.46180555555555552</v>
      </c>
      <c r="P20" s="112">
        <f>F20-K20</f>
        <v>0</v>
      </c>
      <c r="Q20" s="198" t="s">
        <v>15</v>
      </c>
    </row>
    <row r="21" spans="1:17" x14ac:dyDescent="0.45">
      <c r="A21" s="73"/>
      <c r="B21" s="155"/>
      <c r="C21" s="83">
        <f>E20</f>
        <v>0.46180555555555552</v>
      </c>
      <c r="D21" s="84" t="s">
        <v>1</v>
      </c>
      <c r="E21" s="85">
        <f>C21+TIME(0,5,0)</f>
        <v>0.46527777777777773</v>
      </c>
      <c r="F21" s="118">
        <v>1050</v>
      </c>
      <c r="G21" s="73"/>
      <c r="H21" s="83">
        <f>J20</f>
        <v>0.46180555555555552</v>
      </c>
      <c r="I21" s="84" t="s">
        <v>1</v>
      </c>
      <c r="J21" s="85">
        <f>H21+TIME(0,5,0)</f>
        <v>0.46527777777777773</v>
      </c>
      <c r="K21" s="118">
        <v>1000</v>
      </c>
      <c r="L21" s="73"/>
      <c r="M21" s="83">
        <f>O20</f>
        <v>0.46180555555555552</v>
      </c>
      <c r="N21" s="84" t="s">
        <v>1</v>
      </c>
      <c r="O21" s="86">
        <f>M21+TIME(0,5,0)</f>
        <v>0.46527777777777773</v>
      </c>
      <c r="P21" s="114">
        <f t="shared" ref="P21:P33" si="0">F21-K21</f>
        <v>50</v>
      </c>
      <c r="Q21" s="199"/>
    </row>
    <row r="22" spans="1:17" x14ac:dyDescent="0.45">
      <c r="A22" s="73"/>
      <c r="B22" s="155"/>
      <c r="C22" s="83">
        <f t="shared" ref="C22:C67" si="1">E21</f>
        <v>0.46527777777777773</v>
      </c>
      <c r="D22" s="84" t="s">
        <v>1</v>
      </c>
      <c r="E22" s="85">
        <f t="shared" ref="E22:E67" si="2">C22+TIME(0,5,0)</f>
        <v>0.46874999999999994</v>
      </c>
      <c r="F22" s="110" t="s">
        <v>18</v>
      </c>
      <c r="G22" s="80"/>
      <c r="H22" s="83">
        <f t="shared" ref="H22:H67" si="3">J21</f>
        <v>0.46527777777777773</v>
      </c>
      <c r="I22" s="84" t="s">
        <v>1</v>
      </c>
      <c r="J22" s="85">
        <f t="shared" ref="J22:J67" si="4">H22+TIME(0,5,0)</f>
        <v>0.46874999999999994</v>
      </c>
      <c r="K22" s="110" t="s">
        <v>18</v>
      </c>
      <c r="L22" s="80"/>
      <c r="M22" s="83">
        <f t="shared" ref="M22:M67" si="5">O21</f>
        <v>0.46527777777777773</v>
      </c>
      <c r="N22" s="84" t="s">
        <v>1</v>
      </c>
      <c r="O22" s="86">
        <f t="shared" ref="O22:O67" si="6">M22+TIME(0,5,0)</f>
        <v>0.46874999999999994</v>
      </c>
      <c r="P22" s="89" t="s">
        <v>18</v>
      </c>
      <c r="Q22" s="199"/>
    </row>
    <row r="23" spans="1:17" x14ac:dyDescent="0.45">
      <c r="B23" s="155"/>
      <c r="C23" s="83">
        <f t="shared" si="1"/>
        <v>0.46874999999999994</v>
      </c>
      <c r="D23" s="84" t="s">
        <v>1</v>
      </c>
      <c r="E23" s="85">
        <f t="shared" si="2"/>
        <v>0.47222222222222215</v>
      </c>
      <c r="F23" s="110" t="s">
        <v>18</v>
      </c>
      <c r="H23" s="83">
        <f t="shared" si="3"/>
        <v>0.46874999999999994</v>
      </c>
      <c r="I23" s="84" t="s">
        <v>1</v>
      </c>
      <c r="J23" s="85">
        <f t="shared" si="4"/>
        <v>0.47222222222222215</v>
      </c>
      <c r="K23" s="110" t="s">
        <v>18</v>
      </c>
      <c r="M23" s="83">
        <f t="shared" si="5"/>
        <v>0.46874999999999994</v>
      </c>
      <c r="N23" s="84" t="s">
        <v>1</v>
      </c>
      <c r="O23" s="86">
        <f t="shared" si="6"/>
        <v>0.47222222222222215</v>
      </c>
      <c r="P23" s="89" t="s">
        <v>18</v>
      </c>
      <c r="Q23" s="199"/>
    </row>
    <row r="24" spans="1:17" x14ac:dyDescent="0.45">
      <c r="B24" s="155"/>
      <c r="C24" s="83">
        <f t="shared" si="1"/>
        <v>0.47222222222222215</v>
      </c>
      <c r="D24" s="84" t="s">
        <v>1</v>
      </c>
      <c r="E24" s="85">
        <f t="shared" si="2"/>
        <v>0.47569444444444436</v>
      </c>
      <c r="F24" s="110" t="s">
        <v>18</v>
      </c>
      <c r="H24" s="83">
        <f t="shared" si="3"/>
        <v>0.47222222222222215</v>
      </c>
      <c r="I24" s="84" t="s">
        <v>1</v>
      </c>
      <c r="J24" s="85">
        <f t="shared" si="4"/>
        <v>0.47569444444444436</v>
      </c>
      <c r="K24" s="110" t="s">
        <v>18</v>
      </c>
      <c r="M24" s="83">
        <f t="shared" si="5"/>
        <v>0.47222222222222215</v>
      </c>
      <c r="N24" s="84" t="s">
        <v>1</v>
      </c>
      <c r="O24" s="86">
        <f t="shared" si="6"/>
        <v>0.47569444444444436</v>
      </c>
      <c r="P24" s="89" t="s">
        <v>18</v>
      </c>
      <c r="Q24" s="199"/>
    </row>
    <row r="25" spans="1:17" x14ac:dyDescent="0.45">
      <c r="B25" s="155"/>
      <c r="C25" s="83">
        <f t="shared" si="1"/>
        <v>0.47569444444444436</v>
      </c>
      <c r="D25" s="84" t="s">
        <v>1</v>
      </c>
      <c r="E25" s="85">
        <f t="shared" si="2"/>
        <v>0.47916666666666657</v>
      </c>
      <c r="F25" s="119"/>
      <c r="H25" s="83">
        <f t="shared" si="3"/>
        <v>0.47569444444444436</v>
      </c>
      <c r="I25" s="84" t="s">
        <v>1</v>
      </c>
      <c r="J25" s="85">
        <f t="shared" si="4"/>
        <v>0.47916666666666657</v>
      </c>
      <c r="K25" s="119"/>
      <c r="M25" s="83">
        <f t="shared" si="5"/>
        <v>0.47569444444444436</v>
      </c>
      <c r="N25" s="84" t="s">
        <v>1</v>
      </c>
      <c r="O25" s="86">
        <f t="shared" si="6"/>
        <v>0.47916666666666657</v>
      </c>
      <c r="P25" s="114"/>
      <c r="Q25" s="199"/>
    </row>
    <row r="26" spans="1:17" x14ac:dyDescent="0.45">
      <c r="B26" s="155"/>
      <c r="C26" s="83">
        <f t="shared" si="1"/>
        <v>0.47916666666666657</v>
      </c>
      <c r="D26" s="84" t="s">
        <v>1</v>
      </c>
      <c r="E26" s="85">
        <f t="shared" si="2"/>
        <v>0.48263888888888878</v>
      </c>
      <c r="F26" s="119"/>
      <c r="H26" s="83">
        <f t="shared" si="3"/>
        <v>0.47916666666666657</v>
      </c>
      <c r="I26" s="84" t="s">
        <v>1</v>
      </c>
      <c r="J26" s="85">
        <f t="shared" si="4"/>
        <v>0.48263888888888878</v>
      </c>
      <c r="K26" s="119"/>
      <c r="M26" s="83">
        <f t="shared" si="5"/>
        <v>0.47916666666666657</v>
      </c>
      <c r="N26" s="84" t="s">
        <v>1</v>
      </c>
      <c r="O26" s="86">
        <f t="shared" si="6"/>
        <v>0.48263888888888878</v>
      </c>
      <c r="P26" s="114"/>
      <c r="Q26" s="199"/>
    </row>
    <row r="27" spans="1:17" x14ac:dyDescent="0.45">
      <c r="B27" s="155"/>
      <c r="C27" s="83">
        <f t="shared" si="1"/>
        <v>0.48263888888888878</v>
      </c>
      <c r="D27" s="84" t="s">
        <v>1</v>
      </c>
      <c r="E27" s="85">
        <f t="shared" si="2"/>
        <v>0.48611111111111099</v>
      </c>
      <c r="F27" s="119"/>
      <c r="H27" s="83">
        <f t="shared" si="3"/>
        <v>0.48263888888888878</v>
      </c>
      <c r="I27" s="84" t="s">
        <v>1</v>
      </c>
      <c r="J27" s="85">
        <f t="shared" si="4"/>
        <v>0.48611111111111099</v>
      </c>
      <c r="K27" s="119"/>
      <c r="M27" s="83">
        <f t="shared" si="5"/>
        <v>0.48263888888888878</v>
      </c>
      <c r="N27" s="84" t="s">
        <v>1</v>
      </c>
      <c r="O27" s="86">
        <f t="shared" si="6"/>
        <v>0.48611111111111099</v>
      </c>
      <c r="P27" s="114"/>
      <c r="Q27" s="199"/>
    </row>
    <row r="28" spans="1:17" x14ac:dyDescent="0.45">
      <c r="B28" s="155"/>
      <c r="C28" s="83">
        <f t="shared" si="1"/>
        <v>0.48611111111111099</v>
      </c>
      <c r="D28" s="84" t="s">
        <v>1</v>
      </c>
      <c r="E28" s="85">
        <f t="shared" si="2"/>
        <v>0.4895833333333332</v>
      </c>
      <c r="F28" s="119"/>
      <c r="H28" s="83">
        <f t="shared" si="3"/>
        <v>0.48611111111111099</v>
      </c>
      <c r="I28" s="84" t="s">
        <v>1</v>
      </c>
      <c r="J28" s="85">
        <f t="shared" si="4"/>
        <v>0.4895833333333332</v>
      </c>
      <c r="K28" s="119"/>
      <c r="M28" s="83">
        <f t="shared" si="5"/>
        <v>0.48611111111111099</v>
      </c>
      <c r="N28" s="84" t="s">
        <v>1</v>
      </c>
      <c r="O28" s="86">
        <f t="shared" si="6"/>
        <v>0.4895833333333332</v>
      </c>
      <c r="P28" s="114"/>
      <c r="Q28" s="199"/>
    </row>
    <row r="29" spans="1:17" x14ac:dyDescent="0.45">
      <c r="B29" s="155"/>
      <c r="C29" s="83">
        <f t="shared" si="1"/>
        <v>0.4895833333333332</v>
      </c>
      <c r="D29" s="84" t="s">
        <v>1</v>
      </c>
      <c r="E29" s="85">
        <f t="shared" si="2"/>
        <v>0.49305555555555541</v>
      </c>
      <c r="F29" s="119"/>
      <c r="H29" s="83">
        <f t="shared" si="3"/>
        <v>0.4895833333333332</v>
      </c>
      <c r="I29" s="84" t="s">
        <v>1</v>
      </c>
      <c r="J29" s="85">
        <f t="shared" si="4"/>
        <v>0.49305555555555541</v>
      </c>
      <c r="K29" s="119"/>
      <c r="M29" s="83">
        <f t="shared" si="5"/>
        <v>0.4895833333333332</v>
      </c>
      <c r="N29" s="84" t="s">
        <v>1</v>
      </c>
      <c r="O29" s="86">
        <f t="shared" si="6"/>
        <v>0.49305555555555541</v>
      </c>
      <c r="P29" s="114"/>
      <c r="Q29" s="199"/>
    </row>
    <row r="30" spans="1:17" x14ac:dyDescent="0.45">
      <c r="B30" s="155"/>
      <c r="C30" s="83">
        <f t="shared" si="1"/>
        <v>0.49305555555555541</v>
      </c>
      <c r="D30" s="84" t="s">
        <v>1</v>
      </c>
      <c r="E30" s="85">
        <f t="shared" si="2"/>
        <v>0.49652777777777762</v>
      </c>
      <c r="F30" s="119"/>
      <c r="H30" s="83">
        <f t="shared" si="3"/>
        <v>0.49305555555555541</v>
      </c>
      <c r="I30" s="84" t="s">
        <v>1</v>
      </c>
      <c r="J30" s="85">
        <f t="shared" si="4"/>
        <v>0.49652777777777762</v>
      </c>
      <c r="K30" s="119"/>
      <c r="M30" s="83">
        <f t="shared" si="5"/>
        <v>0.49305555555555541</v>
      </c>
      <c r="N30" s="84" t="s">
        <v>1</v>
      </c>
      <c r="O30" s="86">
        <f t="shared" si="6"/>
        <v>0.49652777777777762</v>
      </c>
      <c r="P30" s="114"/>
      <c r="Q30" s="199"/>
    </row>
    <row r="31" spans="1:17" x14ac:dyDescent="0.45">
      <c r="B31" s="156"/>
      <c r="C31" s="91">
        <f t="shared" si="1"/>
        <v>0.49652777777777762</v>
      </c>
      <c r="D31" s="92" t="s">
        <v>1</v>
      </c>
      <c r="E31" s="93">
        <f t="shared" si="2"/>
        <v>0.49999999999999983</v>
      </c>
      <c r="F31" s="120"/>
      <c r="H31" s="91">
        <f t="shared" si="3"/>
        <v>0.49652777777777762</v>
      </c>
      <c r="I31" s="92" t="s">
        <v>1</v>
      </c>
      <c r="J31" s="93">
        <f t="shared" si="4"/>
        <v>0.49999999999999983</v>
      </c>
      <c r="K31" s="120"/>
      <c r="M31" s="91">
        <f t="shared" si="5"/>
        <v>0.49652777777777762</v>
      </c>
      <c r="N31" s="92" t="s">
        <v>1</v>
      </c>
      <c r="O31" s="95">
        <f t="shared" si="6"/>
        <v>0.49999999999999983</v>
      </c>
      <c r="P31" s="116"/>
      <c r="Q31" s="200"/>
    </row>
    <row r="32" spans="1:17" x14ac:dyDescent="0.45">
      <c r="B32" s="201" t="s">
        <v>9</v>
      </c>
      <c r="C32" s="97">
        <f t="shared" si="1"/>
        <v>0.49999999999999983</v>
      </c>
      <c r="D32" s="98" t="s">
        <v>1</v>
      </c>
      <c r="E32" s="99">
        <f t="shared" si="2"/>
        <v>0.5034722222222221</v>
      </c>
      <c r="F32" s="109">
        <v>2000</v>
      </c>
      <c r="H32" s="97">
        <f t="shared" si="3"/>
        <v>0.49999999999999983</v>
      </c>
      <c r="I32" s="98" t="s">
        <v>1</v>
      </c>
      <c r="J32" s="99">
        <f t="shared" si="4"/>
        <v>0.5034722222222221</v>
      </c>
      <c r="K32" s="109">
        <v>1500</v>
      </c>
      <c r="M32" s="97">
        <f t="shared" si="5"/>
        <v>0.49999999999999983</v>
      </c>
      <c r="N32" s="98" t="s">
        <v>1</v>
      </c>
      <c r="O32" s="100">
        <f t="shared" si="6"/>
        <v>0.5034722222222221</v>
      </c>
      <c r="P32" s="82">
        <f t="shared" si="0"/>
        <v>500</v>
      </c>
      <c r="Q32" s="109">
        <v>500</v>
      </c>
    </row>
    <row r="33" spans="2:17" x14ac:dyDescent="0.45">
      <c r="B33" s="201"/>
      <c r="C33" s="83">
        <f t="shared" si="1"/>
        <v>0.5034722222222221</v>
      </c>
      <c r="D33" s="84" t="s">
        <v>1</v>
      </c>
      <c r="E33" s="85">
        <f t="shared" si="2"/>
        <v>0.50694444444444431</v>
      </c>
      <c r="F33" s="118">
        <v>2050</v>
      </c>
      <c r="H33" s="83">
        <f t="shared" si="3"/>
        <v>0.5034722222222221</v>
      </c>
      <c r="I33" s="84" t="s">
        <v>1</v>
      </c>
      <c r="J33" s="85">
        <f t="shared" si="4"/>
        <v>0.50694444444444431</v>
      </c>
      <c r="K33" s="118">
        <v>1550</v>
      </c>
      <c r="M33" s="83">
        <f t="shared" si="5"/>
        <v>0.5034722222222221</v>
      </c>
      <c r="N33" s="84" t="s">
        <v>1</v>
      </c>
      <c r="O33" s="86">
        <f t="shared" si="6"/>
        <v>0.50694444444444431</v>
      </c>
      <c r="P33" s="87">
        <f t="shared" si="0"/>
        <v>500</v>
      </c>
      <c r="Q33" s="118">
        <v>500</v>
      </c>
    </row>
    <row r="34" spans="2:17" x14ac:dyDescent="0.45">
      <c r="B34" s="201"/>
      <c r="C34" s="83">
        <f t="shared" si="1"/>
        <v>0.50694444444444431</v>
      </c>
      <c r="D34" s="84" t="s">
        <v>1</v>
      </c>
      <c r="E34" s="85">
        <f t="shared" si="2"/>
        <v>0.51041666666666652</v>
      </c>
      <c r="F34" s="110" t="s">
        <v>18</v>
      </c>
      <c r="H34" s="83">
        <f t="shared" si="3"/>
        <v>0.50694444444444431</v>
      </c>
      <c r="I34" s="84" t="s">
        <v>1</v>
      </c>
      <c r="J34" s="85">
        <f t="shared" si="4"/>
        <v>0.51041666666666652</v>
      </c>
      <c r="K34" s="110" t="s">
        <v>18</v>
      </c>
      <c r="M34" s="83">
        <f t="shared" si="5"/>
        <v>0.50694444444444431</v>
      </c>
      <c r="N34" s="84" t="s">
        <v>1</v>
      </c>
      <c r="O34" s="86">
        <f t="shared" si="6"/>
        <v>0.51041666666666652</v>
      </c>
      <c r="P34" s="89" t="s">
        <v>18</v>
      </c>
      <c r="Q34" s="110" t="s">
        <v>18</v>
      </c>
    </row>
    <row r="35" spans="2:17" x14ac:dyDescent="0.45">
      <c r="B35" s="201"/>
      <c r="C35" s="83">
        <f t="shared" si="1"/>
        <v>0.51041666666666652</v>
      </c>
      <c r="D35" s="84" t="s">
        <v>1</v>
      </c>
      <c r="E35" s="85">
        <f t="shared" si="2"/>
        <v>0.51388888888888873</v>
      </c>
      <c r="F35" s="110" t="s">
        <v>18</v>
      </c>
      <c r="H35" s="83">
        <f t="shared" si="3"/>
        <v>0.51041666666666652</v>
      </c>
      <c r="I35" s="84" t="s">
        <v>1</v>
      </c>
      <c r="J35" s="85">
        <f t="shared" si="4"/>
        <v>0.51388888888888873</v>
      </c>
      <c r="K35" s="110" t="s">
        <v>18</v>
      </c>
      <c r="M35" s="83">
        <f t="shared" si="5"/>
        <v>0.51041666666666652</v>
      </c>
      <c r="N35" s="84" t="s">
        <v>1</v>
      </c>
      <c r="O35" s="86">
        <f t="shared" si="6"/>
        <v>0.51388888888888873</v>
      </c>
      <c r="P35" s="89" t="s">
        <v>18</v>
      </c>
      <c r="Q35" s="110" t="s">
        <v>18</v>
      </c>
    </row>
    <row r="36" spans="2:17" x14ac:dyDescent="0.45">
      <c r="B36" s="201"/>
      <c r="C36" s="83">
        <f t="shared" si="1"/>
        <v>0.51388888888888873</v>
      </c>
      <c r="D36" s="84" t="s">
        <v>1</v>
      </c>
      <c r="E36" s="85">
        <f t="shared" si="2"/>
        <v>0.51736111111111094</v>
      </c>
      <c r="F36" s="110" t="s">
        <v>18</v>
      </c>
      <c r="H36" s="83">
        <f t="shared" si="3"/>
        <v>0.51388888888888873</v>
      </c>
      <c r="I36" s="84" t="s">
        <v>1</v>
      </c>
      <c r="J36" s="85">
        <f t="shared" si="4"/>
        <v>0.51736111111111094</v>
      </c>
      <c r="K36" s="110" t="s">
        <v>18</v>
      </c>
      <c r="M36" s="83">
        <f t="shared" si="5"/>
        <v>0.51388888888888873</v>
      </c>
      <c r="N36" s="84" t="s">
        <v>1</v>
      </c>
      <c r="O36" s="86">
        <f t="shared" si="6"/>
        <v>0.51736111111111094</v>
      </c>
      <c r="P36" s="89" t="s">
        <v>18</v>
      </c>
      <c r="Q36" s="110" t="s">
        <v>18</v>
      </c>
    </row>
    <row r="37" spans="2:17" x14ac:dyDescent="0.45">
      <c r="B37" s="201"/>
      <c r="C37" s="83">
        <f t="shared" si="1"/>
        <v>0.51736111111111094</v>
      </c>
      <c r="D37" s="84" t="s">
        <v>1</v>
      </c>
      <c r="E37" s="85">
        <f t="shared" si="2"/>
        <v>0.52083333333333315</v>
      </c>
      <c r="F37" s="90"/>
      <c r="H37" s="83">
        <f t="shared" si="3"/>
        <v>0.51736111111111094</v>
      </c>
      <c r="I37" s="84" t="s">
        <v>1</v>
      </c>
      <c r="J37" s="85">
        <f t="shared" si="4"/>
        <v>0.52083333333333315</v>
      </c>
      <c r="K37" s="90"/>
      <c r="M37" s="83">
        <f t="shared" si="5"/>
        <v>0.51736111111111094</v>
      </c>
      <c r="N37" s="84" t="s">
        <v>1</v>
      </c>
      <c r="O37" s="86">
        <f t="shared" si="6"/>
        <v>0.52083333333333315</v>
      </c>
      <c r="P37" s="87"/>
      <c r="Q37" s="90"/>
    </row>
    <row r="38" spans="2:17" x14ac:dyDescent="0.45">
      <c r="B38" s="201"/>
      <c r="C38" s="83">
        <f t="shared" si="1"/>
        <v>0.52083333333333315</v>
      </c>
      <c r="D38" s="84" t="s">
        <v>1</v>
      </c>
      <c r="E38" s="85">
        <f t="shared" si="2"/>
        <v>0.52430555555555536</v>
      </c>
      <c r="F38" s="90"/>
      <c r="H38" s="83">
        <f t="shared" si="3"/>
        <v>0.52083333333333315</v>
      </c>
      <c r="I38" s="84" t="s">
        <v>1</v>
      </c>
      <c r="J38" s="85">
        <f t="shared" si="4"/>
        <v>0.52430555555555536</v>
      </c>
      <c r="K38" s="90"/>
      <c r="M38" s="83">
        <f t="shared" si="5"/>
        <v>0.52083333333333315</v>
      </c>
      <c r="N38" s="84" t="s">
        <v>1</v>
      </c>
      <c r="O38" s="86">
        <f t="shared" si="6"/>
        <v>0.52430555555555536</v>
      </c>
      <c r="P38" s="87"/>
      <c r="Q38" s="90"/>
    </row>
    <row r="39" spans="2:17" x14ac:dyDescent="0.45">
      <c r="B39" s="201"/>
      <c r="C39" s="83">
        <f t="shared" si="1"/>
        <v>0.52430555555555536</v>
      </c>
      <c r="D39" s="84" t="s">
        <v>1</v>
      </c>
      <c r="E39" s="85">
        <f t="shared" si="2"/>
        <v>0.52777777777777757</v>
      </c>
      <c r="F39" s="90"/>
      <c r="H39" s="83">
        <f t="shared" si="3"/>
        <v>0.52430555555555536</v>
      </c>
      <c r="I39" s="84" t="s">
        <v>1</v>
      </c>
      <c r="J39" s="85">
        <f t="shared" si="4"/>
        <v>0.52777777777777757</v>
      </c>
      <c r="K39" s="90"/>
      <c r="M39" s="83">
        <f t="shared" si="5"/>
        <v>0.52430555555555536</v>
      </c>
      <c r="N39" s="84" t="s">
        <v>1</v>
      </c>
      <c r="O39" s="86">
        <f t="shared" si="6"/>
        <v>0.52777777777777757</v>
      </c>
      <c r="P39" s="87"/>
      <c r="Q39" s="90"/>
    </row>
    <row r="40" spans="2:17" x14ac:dyDescent="0.45">
      <c r="B40" s="201"/>
      <c r="C40" s="83">
        <f t="shared" si="1"/>
        <v>0.52777777777777757</v>
      </c>
      <c r="D40" s="84" t="s">
        <v>1</v>
      </c>
      <c r="E40" s="85">
        <f t="shared" si="2"/>
        <v>0.53124999999999978</v>
      </c>
      <c r="F40" s="90"/>
      <c r="H40" s="83">
        <f t="shared" si="3"/>
        <v>0.52777777777777757</v>
      </c>
      <c r="I40" s="84" t="s">
        <v>1</v>
      </c>
      <c r="J40" s="85">
        <f t="shared" si="4"/>
        <v>0.53124999999999978</v>
      </c>
      <c r="K40" s="90"/>
      <c r="M40" s="83">
        <f t="shared" si="5"/>
        <v>0.52777777777777757</v>
      </c>
      <c r="N40" s="84" t="s">
        <v>1</v>
      </c>
      <c r="O40" s="86">
        <f t="shared" si="6"/>
        <v>0.53124999999999978</v>
      </c>
      <c r="P40" s="87"/>
      <c r="Q40" s="90"/>
    </row>
    <row r="41" spans="2:17" x14ac:dyDescent="0.45">
      <c r="B41" s="201"/>
      <c r="C41" s="83">
        <f t="shared" si="1"/>
        <v>0.53124999999999978</v>
      </c>
      <c r="D41" s="84" t="s">
        <v>1</v>
      </c>
      <c r="E41" s="85">
        <f t="shared" si="2"/>
        <v>0.53472222222222199</v>
      </c>
      <c r="F41" s="90"/>
      <c r="H41" s="83">
        <f t="shared" si="3"/>
        <v>0.53124999999999978</v>
      </c>
      <c r="I41" s="84" t="s">
        <v>1</v>
      </c>
      <c r="J41" s="85">
        <f t="shared" si="4"/>
        <v>0.53472222222222199</v>
      </c>
      <c r="K41" s="90"/>
      <c r="M41" s="83">
        <f t="shared" si="5"/>
        <v>0.53124999999999978</v>
      </c>
      <c r="N41" s="84" t="s">
        <v>1</v>
      </c>
      <c r="O41" s="86">
        <f t="shared" si="6"/>
        <v>0.53472222222222199</v>
      </c>
      <c r="P41" s="87"/>
      <c r="Q41" s="90"/>
    </row>
    <row r="42" spans="2:17" x14ac:dyDescent="0.45">
      <c r="B42" s="201"/>
      <c r="C42" s="83">
        <f t="shared" si="1"/>
        <v>0.53472222222222199</v>
      </c>
      <c r="D42" s="84" t="s">
        <v>1</v>
      </c>
      <c r="E42" s="85">
        <f t="shared" si="2"/>
        <v>0.5381944444444442</v>
      </c>
      <c r="F42" s="90"/>
      <c r="H42" s="83">
        <f t="shared" si="3"/>
        <v>0.53472222222222199</v>
      </c>
      <c r="I42" s="84" t="s">
        <v>1</v>
      </c>
      <c r="J42" s="85">
        <f t="shared" si="4"/>
        <v>0.5381944444444442</v>
      </c>
      <c r="K42" s="90"/>
      <c r="M42" s="83">
        <f t="shared" si="5"/>
        <v>0.53472222222222199</v>
      </c>
      <c r="N42" s="84" t="s">
        <v>1</v>
      </c>
      <c r="O42" s="86">
        <f t="shared" si="6"/>
        <v>0.5381944444444442</v>
      </c>
      <c r="P42" s="87"/>
      <c r="Q42" s="90"/>
    </row>
    <row r="43" spans="2:17" x14ac:dyDescent="0.45">
      <c r="B43" s="201"/>
      <c r="C43" s="101">
        <f t="shared" si="1"/>
        <v>0.5381944444444442</v>
      </c>
      <c r="D43" s="102" t="s">
        <v>1</v>
      </c>
      <c r="E43" s="103">
        <f t="shared" si="2"/>
        <v>0.54166666666666641</v>
      </c>
      <c r="F43" s="104"/>
      <c r="H43" s="101">
        <f t="shared" si="3"/>
        <v>0.5381944444444442</v>
      </c>
      <c r="I43" s="102" t="s">
        <v>1</v>
      </c>
      <c r="J43" s="103">
        <f t="shared" si="4"/>
        <v>0.54166666666666641</v>
      </c>
      <c r="K43" s="104"/>
      <c r="M43" s="101">
        <f t="shared" si="5"/>
        <v>0.5381944444444442</v>
      </c>
      <c r="N43" s="102" t="s">
        <v>1</v>
      </c>
      <c r="O43" s="105">
        <f t="shared" si="6"/>
        <v>0.54166666666666641</v>
      </c>
      <c r="P43" s="106"/>
      <c r="Q43" s="94"/>
    </row>
    <row r="44" spans="2:17" x14ac:dyDescent="0.45">
      <c r="B44" s="201"/>
      <c r="C44" s="76">
        <f t="shared" si="1"/>
        <v>0.54166666666666641</v>
      </c>
      <c r="D44" s="77" t="s">
        <v>1</v>
      </c>
      <c r="E44" s="78">
        <f t="shared" si="2"/>
        <v>0.54513888888888862</v>
      </c>
      <c r="F44" s="107"/>
      <c r="H44" s="76">
        <f t="shared" si="3"/>
        <v>0.54166666666666641</v>
      </c>
      <c r="I44" s="77" t="s">
        <v>1</v>
      </c>
      <c r="J44" s="78">
        <f t="shared" si="4"/>
        <v>0.54513888888888862</v>
      </c>
      <c r="K44" s="107"/>
      <c r="M44" s="76">
        <f t="shared" si="5"/>
        <v>0.54166666666666641</v>
      </c>
      <c r="N44" s="77" t="s">
        <v>1</v>
      </c>
      <c r="O44" s="81">
        <f t="shared" si="6"/>
        <v>0.54513888888888862</v>
      </c>
      <c r="P44" s="82"/>
      <c r="Q44" s="117"/>
    </row>
    <row r="45" spans="2:17" x14ac:dyDescent="0.45">
      <c r="B45" s="201"/>
      <c r="C45" s="83">
        <f t="shared" si="1"/>
        <v>0.54513888888888862</v>
      </c>
      <c r="D45" s="84" t="s">
        <v>1</v>
      </c>
      <c r="E45" s="85">
        <f t="shared" si="2"/>
        <v>0.54861111111111083</v>
      </c>
      <c r="F45" s="90"/>
      <c r="H45" s="83">
        <f t="shared" si="3"/>
        <v>0.54513888888888862</v>
      </c>
      <c r="I45" s="84" t="s">
        <v>1</v>
      </c>
      <c r="J45" s="85">
        <f t="shared" si="4"/>
        <v>0.54861111111111083</v>
      </c>
      <c r="K45" s="90"/>
      <c r="M45" s="83">
        <f t="shared" si="5"/>
        <v>0.54513888888888862</v>
      </c>
      <c r="N45" s="84" t="s">
        <v>1</v>
      </c>
      <c r="O45" s="86">
        <f t="shared" si="6"/>
        <v>0.54861111111111083</v>
      </c>
      <c r="P45" s="87"/>
      <c r="Q45" s="90"/>
    </row>
    <row r="46" spans="2:17" x14ac:dyDescent="0.45">
      <c r="B46" s="201"/>
      <c r="C46" s="83">
        <f t="shared" si="1"/>
        <v>0.54861111111111083</v>
      </c>
      <c r="D46" s="84" t="s">
        <v>1</v>
      </c>
      <c r="E46" s="85">
        <f t="shared" si="2"/>
        <v>0.55208333333333304</v>
      </c>
      <c r="F46" s="90"/>
      <c r="H46" s="83">
        <f t="shared" si="3"/>
        <v>0.54861111111111083</v>
      </c>
      <c r="I46" s="84" t="s">
        <v>1</v>
      </c>
      <c r="J46" s="85">
        <f t="shared" si="4"/>
        <v>0.55208333333333304</v>
      </c>
      <c r="K46" s="90"/>
      <c r="M46" s="83">
        <f t="shared" si="5"/>
        <v>0.54861111111111083</v>
      </c>
      <c r="N46" s="84" t="s">
        <v>1</v>
      </c>
      <c r="O46" s="86">
        <f t="shared" si="6"/>
        <v>0.55208333333333304</v>
      </c>
      <c r="P46" s="87"/>
      <c r="Q46" s="90"/>
    </row>
    <row r="47" spans="2:17" x14ac:dyDescent="0.45">
      <c r="B47" s="201"/>
      <c r="C47" s="83">
        <f t="shared" si="1"/>
        <v>0.55208333333333304</v>
      </c>
      <c r="D47" s="84" t="s">
        <v>1</v>
      </c>
      <c r="E47" s="85">
        <f t="shared" si="2"/>
        <v>0.55555555555555525</v>
      </c>
      <c r="F47" s="90"/>
      <c r="H47" s="83">
        <f t="shared" si="3"/>
        <v>0.55208333333333304</v>
      </c>
      <c r="I47" s="84" t="s">
        <v>1</v>
      </c>
      <c r="J47" s="85">
        <f t="shared" si="4"/>
        <v>0.55555555555555525</v>
      </c>
      <c r="K47" s="90"/>
      <c r="M47" s="83">
        <f t="shared" si="5"/>
        <v>0.55208333333333304</v>
      </c>
      <c r="N47" s="84" t="s">
        <v>1</v>
      </c>
      <c r="O47" s="86">
        <f t="shared" si="6"/>
        <v>0.55555555555555525</v>
      </c>
      <c r="P47" s="87"/>
      <c r="Q47" s="90"/>
    </row>
    <row r="48" spans="2:17" x14ac:dyDescent="0.45">
      <c r="B48" s="201"/>
      <c r="C48" s="83">
        <f t="shared" si="1"/>
        <v>0.55555555555555525</v>
      </c>
      <c r="D48" s="84" t="s">
        <v>1</v>
      </c>
      <c r="E48" s="85">
        <f t="shared" si="2"/>
        <v>0.55902777777777746</v>
      </c>
      <c r="F48" s="90"/>
      <c r="H48" s="83">
        <f t="shared" si="3"/>
        <v>0.55555555555555525</v>
      </c>
      <c r="I48" s="84" t="s">
        <v>1</v>
      </c>
      <c r="J48" s="85">
        <f t="shared" si="4"/>
        <v>0.55902777777777746</v>
      </c>
      <c r="K48" s="90"/>
      <c r="M48" s="83">
        <f t="shared" si="5"/>
        <v>0.55555555555555525</v>
      </c>
      <c r="N48" s="84" t="s">
        <v>1</v>
      </c>
      <c r="O48" s="86">
        <f t="shared" si="6"/>
        <v>0.55902777777777746</v>
      </c>
      <c r="P48" s="87"/>
      <c r="Q48" s="90"/>
    </row>
    <row r="49" spans="2:17" x14ac:dyDescent="0.45">
      <c r="B49" s="201"/>
      <c r="C49" s="83">
        <f t="shared" si="1"/>
        <v>0.55902777777777746</v>
      </c>
      <c r="D49" s="84" t="s">
        <v>1</v>
      </c>
      <c r="E49" s="85">
        <f t="shared" si="2"/>
        <v>0.56249999999999967</v>
      </c>
      <c r="F49" s="90"/>
      <c r="H49" s="83">
        <f t="shared" si="3"/>
        <v>0.55902777777777746</v>
      </c>
      <c r="I49" s="84" t="s">
        <v>1</v>
      </c>
      <c r="J49" s="85">
        <f t="shared" si="4"/>
        <v>0.56249999999999967</v>
      </c>
      <c r="K49" s="90"/>
      <c r="M49" s="83">
        <f t="shared" si="5"/>
        <v>0.55902777777777746</v>
      </c>
      <c r="N49" s="84" t="s">
        <v>1</v>
      </c>
      <c r="O49" s="86">
        <f t="shared" si="6"/>
        <v>0.56249999999999967</v>
      </c>
      <c r="P49" s="87"/>
      <c r="Q49" s="90"/>
    </row>
    <row r="50" spans="2:17" x14ac:dyDescent="0.45">
      <c r="B50" s="201"/>
      <c r="C50" s="83">
        <f t="shared" si="1"/>
        <v>0.56249999999999967</v>
      </c>
      <c r="D50" s="84" t="s">
        <v>1</v>
      </c>
      <c r="E50" s="85">
        <f t="shared" si="2"/>
        <v>0.56597222222222188</v>
      </c>
      <c r="F50" s="90"/>
      <c r="H50" s="83">
        <f t="shared" si="3"/>
        <v>0.56249999999999967</v>
      </c>
      <c r="I50" s="84" t="s">
        <v>1</v>
      </c>
      <c r="J50" s="85">
        <f t="shared" si="4"/>
        <v>0.56597222222222188</v>
      </c>
      <c r="K50" s="90"/>
      <c r="M50" s="83">
        <f t="shared" si="5"/>
        <v>0.56249999999999967</v>
      </c>
      <c r="N50" s="84" t="s">
        <v>1</v>
      </c>
      <c r="O50" s="86">
        <f t="shared" si="6"/>
        <v>0.56597222222222188</v>
      </c>
      <c r="P50" s="87"/>
      <c r="Q50" s="90"/>
    </row>
    <row r="51" spans="2:17" x14ac:dyDescent="0.45">
      <c r="B51" s="201"/>
      <c r="C51" s="83">
        <f t="shared" si="1"/>
        <v>0.56597222222222188</v>
      </c>
      <c r="D51" s="84" t="s">
        <v>1</v>
      </c>
      <c r="E51" s="85">
        <f t="shared" si="2"/>
        <v>0.56944444444444409</v>
      </c>
      <c r="F51" s="90"/>
      <c r="H51" s="83">
        <f t="shared" si="3"/>
        <v>0.56597222222222188</v>
      </c>
      <c r="I51" s="84" t="s">
        <v>1</v>
      </c>
      <c r="J51" s="85">
        <f t="shared" si="4"/>
        <v>0.56944444444444409</v>
      </c>
      <c r="K51" s="90"/>
      <c r="M51" s="83">
        <f t="shared" si="5"/>
        <v>0.56597222222222188</v>
      </c>
      <c r="N51" s="84" t="s">
        <v>1</v>
      </c>
      <c r="O51" s="86">
        <f t="shared" si="6"/>
        <v>0.56944444444444409</v>
      </c>
      <c r="P51" s="87"/>
      <c r="Q51" s="90"/>
    </row>
    <row r="52" spans="2:17" x14ac:dyDescent="0.45">
      <c r="B52" s="201"/>
      <c r="C52" s="83">
        <f t="shared" si="1"/>
        <v>0.56944444444444409</v>
      </c>
      <c r="D52" s="84" t="s">
        <v>1</v>
      </c>
      <c r="E52" s="85">
        <f t="shared" si="2"/>
        <v>0.5729166666666663</v>
      </c>
      <c r="F52" s="90"/>
      <c r="H52" s="83">
        <f t="shared" si="3"/>
        <v>0.56944444444444409</v>
      </c>
      <c r="I52" s="84" t="s">
        <v>1</v>
      </c>
      <c r="J52" s="85">
        <f t="shared" si="4"/>
        <v>0.5729166666666663</v>
      </c>
      <c r="K52" s="90"/>
      <c r="M52" s="83">
        <f t="shared" si="5"/>
        <v>0.56944444444444409</v>
      </c>
      <c r="N52" s="84" t="s">
        <v>1</v>
      </c>
      <c r="O52" s="86">
        <f t="shared" si="6"/>
        <v>0.5729166666666663</v>
      </c>
      <c r="P52" s="87"/>
      <c r="Q52" s="90"/>
    </row>
    <row r="53" spans="2:17" x14ac:dyDescent="0.45">
      <c r="B53" s="201"/>
      <c r="C53" s="83">
        <f t="shared" si="1"/>
        <v>0.5729166666666663</v>
      </c>
      <c r="D53" s="84" t="s">
        <v>1</v>
      </c>
      <c r="E53" s="85">
        <f t="shared" si="2"/>
        <v>0.57638888888888851</v>
      </c>
      <c r="F53" s="90"/>
      <c r="H53" s="83">
        <f t="shared" si="3"/>
        <v>0.5729166666666663</v>
      </c>
      <c r="I53" s="84" t="s">
        <v>1</v>
      </c>
      <c r="J53" s="85">
        <f t="shared" si="4"/>
        <v>0.57638888888888851</v>
      </c>
      <c r="K53" s="90"/>
      <c r="M53" s="83">
        <f t="shared" si="5"/>
        <v>0.5729166666666663</v>
      </c>
      <c r="N53" s="84" t="s">
        <v>1</v>
      </c>
      <c r="O53" s="86">
        <f t="shared" si="6"/>
        <v>0.57638888888888851</v>
      </c>
      <c r="P53" s="87"/>
      <c r="Q53" s="90"/>
    </row>
    <row r="54" spans="2:17" x14ac:dyDescent="0.45">
      <c r="B54" s="201"/>
      <c r="C54" s="83">
        <f t="shared" si="1"/>
        <v>0.57638888888888851</v>
      </c>
      <c r="D54" s="84" t="s">
        <v>1</v>
      </c>
      <c r="E54" s="85">
        <f t="shared" si="2"/>
        <v>0.57986111111111072</v>
      </c>
      <c r="F54" s="90"/>
      <c r="H54" s="83">
        <f t="shared" si="3"/>
        <v>0.57638888888888851</v>
      </c>
      <c r="I54" s="84" t="s">
        <v>1</v>
      </c>
      <c r="J54" s="85">
        <f t="shared" si="4"/>
        <v>0.57986111111111072</v>
      </c>
      <c r="K54" s="90"/>
      <c r="M54" s="83">
        <f t="shared" si="5"/>
        <v>0.57638888888888851</v>
      </c>
      <c r="N54" s="84" t="s">
        <v>1</v>
      </c>
      <c r="O54" s="86">
        <f t="shared" si="6"/>
        <v>0.57986111111111072</v>
      </c>
      <c r="P54" s="87"/>
      <c r="Q54" s="90"/>
    </row>
    <row r="55" spans="2:17" x14ac:dyDescent="0.45">
      <c r="B55" s="201"/>
      <c r="C55" s="101">
        <f t="shared" si="1"/>
        <v>0.57986111111111072</v>
      </c>
      <c r="D55" s="102" t="s">
        <v>1</v>
      </c>
      <c r="E55" s="103">
        <f t="shared" si="2"/>
        <v>0.58333333333333293</v>
      </c>
      <c r="F55" s="104"/>
      <c r="H55" s="101">
        <f t="shared" si="3"/>
        <v>0.57986111111111072</v>
      </c>
      <c r="I55" s="102" t="s">
        <v>1</v>
      </c>
      <c r="J55" s="103">
        <f t="shared" si="4"/>
        <v>0.58333333333333293</v>
      </c>
      <c r="K55" s="104"/>
      <c r="M55" s="101">
        <f t="shared" si="5"/>
        <v>0.57986111111111072</v>
      </c>
      <c r="N55" s="102" t="s">
        <v>1</v>
      </c>
      <c r="O55" s="105">
        <f t="shared" si="6"/>
        <v>0.58333333333333293</v>
      </c>
      <c r="P55" s="108"/>
      <c r="Q55" s="94"/>
    </row>
    <row r="56" spans="2:17" x14ac:dyDescent="0.45">
      <c r="B56" s="201"/>
      <c r="C56" s="76">
        <f t="shared" si="1"/>
        <v>0.58333333333333293</v>
      </c>
      <c r="D56" s="77" t="s">
        <v>1</v>
      </c>
      <c r="E56" s="78">
        <f t="shared" si="2"/>
        <v>0.58680555555555514</v>
      </c>
      <c r="F56" s="107"/>
      <c r="H56" s="76">
        <f t="shared" si="3"/>
        <v>0.58333333333333293</v>
      </c>
      <c r="I56" s="77" t="s">
        <v>1</v>
      </c>
      <c r="J56" s="78">
        <f t="shared" si="4"/>
        <v>0.58680555555555514</v>
      </c>
      <c r="K56" s="107"/>
      <c r="M56" s="76">
        <f t="shared" si="5"/>
        <v>0.58333333333333293</v>
      </c>
      <c r="N56" s="77" t="s">
        <v>1</v>
      </c>
      <c r="O56" s="81">
        <f t="shared" si="6"/>
        <v>0.58680555555555514</v>
      </c>
      <c r="P56" s="87"/>
      <c r="Q56" s="117"/>
    </row>
    <row r="57" spans="2:17" x14ac:dyDescent="0.45">
      <c r="B57" s="201"/>
      <c r="C57" s="83">
        <f t="shared" si="1"/>
        <v>0.58680555555555514</v>
      </c>
      <c r="D57" s="84" t="s">
        <v>1</v>
      </c>
      <c r="E57" s="85">
        <f t="shared" si="2"/>
        <v>0.59027777777777735</v>
      </c>
      <c r="F57" s="90"/>
      <c r="H57" s="83">
        <f t="shared" si="3"/>
        <v>0.58680555555555514</v>
      </c>
      <c r="I57" s="84" t="s">
        <v>1</v>
      </c>
      <c r="J57" s="85">
        <f t="shared" si="4"/>
        <v>0.59027777777777735</v>
      </c>
      <c r="K57" s="90"/>
      <c r="M57" s="83">
        <f t="shared" si="5"/>
        <v>0.58680555555555514</v>
      </c>
      <c r="N57" s="84" t="s">
        <v>1</v>
      </c>
      <c r="O57" s="86">
        <f t="shared" si="6"/>
        <v>0.59027777777777735</v>
      </c>
      <c r="P57" s="87"/>
      <c r="Q57" s="90"/>
    </row>
    <row r="58" spans="2:17" x14ac:dyDescent="0.45">
      <c r="B58" s="201"/>
      <c r="C58" s="83">
        <f t="shared" si="1"/>
        <v>0.59027777777777735</v>
      </c>
      <c r="D58" s="84" t="s">
        <v>1</v>
      </c>
      <c r="E58" s="85">
        <f t="shared" si="2"/>
        <v>0.59374999999999956</v>
      </c>
      <c r="F58" s="90"/>
      <c r="H58" s="83">
        <f t="shared" si="3"/>
        <v>0.59027777777777735</v>
      </c>
      <c r="I58" s="84" t="s">
        <v>1</v>
      </c>
      <c r="J58" s="85">
        <f t="shared" si="4"/>
        <v>0.59374999999999956</v>
      </c>
      <c r="K58" s="90"/>
      <c r="M58" s="83">
        <f t="shared" si="5"/>
        <v>0.59027777777777735</v>
      </c>
      <c r="N58" s="84" t="s">
        <v>1</v>
      </c>
      <c r="O58" s="86">
        <f t="shared" si="6"/>
        <v>0.59374999999999956</v>
      </c>
      <c r="P58" s="87"/>
      <c r="Q58" s="90"/>
    </row>
    <row r="59" spans="2:17" x14ac:dyDescent="0.45">
      <c r="B59" s="201"/>
      <c r="C59" s="83">
        <f t="shared" si="1"/>
        <v>0.59374999999999956</v>
      </c>
      <c r="D59" s="84" t="s">
        <v>1</v>
      </c>
      <c r="E59" s="85">
        <f t="shared" si="2"/>
        <v>0.59722222222222177</v>
      </c>
      <c r="F59" s="90"/>
      <c r="H59" s="83">
        <f t="shared" si="3"/>
        <v>0.59374999999999956</v>
      </c>
      <c r="I59" s="84" t="s">
        <v>1</v>
      </c>
      <c r="J59" s="85">
        <f t="shared" si="4"/>
        <v>0.59722222222222177</v>
      </c>
      <c r="K59" s="90"/>
      <c r="M59" s="83">
        <f t="shared" si="5"/>
        <v>0.59374999999999956</v>
      </c>
      <c r="N59" s="84" t="s">
        <v>1</v>
      </c>
      <c r="O59" s="86">
        <f t="shared" si="6"/>
        <v>0.59722222222222177</v>
      </c>
      <c r="P59" s="87"/>
      <c r="Q59" s="90"/>
    </row>
    <row r="60" spans="2:17" x14ac:dyDescent="0.45">
      <c r="B60" s="201"/>
      <c r="C60" s="83">
        <f t="shared" si="1"/>
        <v>0.59722222222222177</v>
      </c>
      <c r="D60" s="84" t="s">
        <v>1</v>
      </c>
      <c r="E60" s="85">
        <f t="shared" si="2"/>
        <v>0.60069444444444398</v>
      </c>
      <c r="F60" s="90"/>
      <c r="H60" s="83">
        <f t="shared" si="3"/>
        <v>0.59722222222222177</v>
      </c>
      <c r="I60" s="84" t="s">
        <v>1</v>
      </c>
      <c r="J60" s="85">
        <f t="shared" si="4"/>
        <v>0.60069444444444398</v>
      </c>
      <c r="K60" s="90"/>
      <c r="M60" s="83">
        <f t="shared" si="5"/>
        <v>0.59722222222222177</v>
      </c>
      <c r="N60" s="84" t="s">
        <v>1</v>
      </c>
      <c r="O60" s="86">
        <f t="shared" si="6"/>
        <v>0.60069444444444398</v>
      </c>
      <c r="P60" s="87"/>
      <c r="Q60" s="90"/>
    </row>
    <row r="61" spans="2:17" x14ac:dyDescent="0.45">
      <c r="B61" s="201"/>
      <c r="C61" s="83">
        <f t="shared" si="1"/>
        <v>0.60069444444444398</v>
      </c>
      <c r="D61" s="84" t="s">
        <v>1</v>
      </c>
      <c r="E61" s="85">
        <f t="shared" si="2"/>
        <v>0.60416666666666619</v>
      </c>
      <c r="F61" s="90"/>
      <c r="H61" s="83">
        <f t="shared" si="3"/>
        <v>0.60069444444444398</v>
      </c>
      <c r="I61" s="84" t="s">
        <v>1</v>
      </c>
      <c r="J61" s="85">
        <f t="shared" si="4"/>
        <v>0.60416666666666619</v>
      </c>
      <c r="K61" s="90"/>
      <c r="M61" s="83">
        <f t="shared" si="5"/>
        <v>0.60069444444444398</v>
      </c>
      <c r="N61" s="84" t="s">
        <v>1</v>
      </c>
      <c r="O61" s="86">
        <f t="shared" si="6"/>
        <v>0.60416666666666619</v>
      </c>
      <c r="P61" s="87"/>
      <c r="Q61" s="90"/>
    </row>
    <row r="62" spans="2:17" x14ac:dyDescent="0.45">
      <c r="B62" s="201"/>
      <c r="C62" s="83">
        <f t="shared" si="1"/>
        <v>0.60416666666666619</v>
      </c>
      <c r="D62" s="84" t="s">
        <v>1</v>
      </c>
      <c r="E62" s="85">
        <f t="shared" si="2"/>
        <v>0.6076388888888884</v>
      </c>
      <c r="F62" s="90"/>
      <c r="H62" s="83">
        <f t="shared" si="3"/>
        <v>0.60416666666666619</v>
      </c>
      <c r="I62" s="84" t="s">
        <v>1</v>
      </c>
      <c r="J62" s="85">
        <f t="shared" si="4"/>
        <v>0.6076388888888884</v>
      </c>
      <c r="K62" s="90"/>
      <c r="M62" s="83">
        <f t="shared" si="5"/>
        <v>0.60416666666666619</v>
      </c>
      <c r="N62" s="84" t="s">
        <v>1</v>
      </c>
      <c r="O62" s="86">
        <f t="shared" si="6"/>
        <v>0.6076388888888884</v>
      </c>
      <c r="P62" s="87"/>
      <c r="Q62" s="90"/>
    </row>
    <row r="63" spans="2:17" x14ac:dyDescent="0.45">
      <c r="B63" s="201"/>
      <c r="C63" s="83">
        <f t="shared" si="1"/>
        <v>0.6076388888888884</v>
      </c>
      <c r="D63" s="84" t="s">
        <v>1</v>
      </c>
      <c r="E63" s="85">
        <f t="shared" si="2"/>
        <v>0.61111111111111061</v>
      </c>
      <c r="F63" s="90"/>
      <c r="H63" s="83">
        <f t="shared" si="3"/>
        <v>0.6076388888888884</v>
      </c>
      <c r="I63" s="84" t="s">
        <v>1</v>
      </c>
      <c r="J63" s="85">
        <f t="shared" si="4"/>
        <v>0.61111111111111061</v>
      </c>
      <c r="K63" s="90"/>
      <c r="M63" s="83">
        <f t="shared" si="5"/>
        <v>0.6076388888888884</v>
      </c>
      <c r="N63" s="84" t="s">
        <v>1</v>
      </c>
      <c r="O63" s="86">
        <f t="shared" si="6"/>
        <v>0.61111111111111061</v>
      </c>
      <c r="P63" s="87"/>
      <c r="Q63" s="90"/>
    </row>
    <row r="64" spans="2:17" x14ac:dyDescent="0.45">
      <c r="B64" s="201"/>
      <c r="C64" s="83">
        <f t="shared" si="1"/>
        <v>0.61111111111111061</v>
      </c>
      <c r="D64" s="84" t="s">
        <v>1</v>
      </c>
      <c r="E64" s="85">
        <f t="shared" si="2"/>
        <v>0.61458333333333282</v>
      </c>
      <c r="F64" s="90"/>
      <c r="H64" s="83">
        <f t="shared" si="3"/>
        <v>0.61111111111111061</v>
      </c>
      <c r="I64" s="84" t="s">
        <v>1</v>
      </c>
      <c r="J64" s="85">
        <f t="shared" si="4"/>
        <v>0.61458333333333282</v>
      </c>
      <c r="K64" s="90"/>
      <c r="M64" s="83">
        <f t="shared" si="5"/>
        <v>0.61111111111111061</v>
      </c>
      <c r="N64" s="84" t="s">
        <v>1</v>
      </c>
      <c r="O64" s="86">
        <f t="shared" si="6"/>
        <v>0.61458333333333282</v>
      </c>
      <c r="P64" s="87"/>
      <c r="Q64" s="90"/>
    </row>
    <row r="65" spans="2:17" x14ac:dyDescent="0.45">
      <c r="B65" s="201"/>
      <c r="C65" s="83">
        <f t="shared" si="1"/>
        <v>0.61458333333333282</v>
      </c>
      <c r="D65" s="84" t="s">
        <v>1</v>
      </c>
      <c r="E65" s="85">
        <f t="shared" si="2"/>
        <v>0.61805555555555503</v>
      </c>
      <c r="F65" s="90"/>
      <c r="H65" s="83">
        <f t="shared" si="3"/>
        <v>0.61458333333333282</v>
      </c>
      <c r="I65" s="84" t="s">
        <v>1</v>
      </c>
      <c r="J65" s="85">
        <f t="shared" si="4"/>
        <v>0.61805555555555503</v>
      </c>
      <c r="K65" s="90"/>
      <c r="M65" s="83">
        <f t="shared" si="5"/>
        <v>0.61458333333333282</v>
      </c>
      <c r="N65" s="84" t="s">
        <v>1</v>
      </c>
      <c r="O65" s="86">
        <f t="shared" si="6"/>
        <v>0.61805555555555503</v>
      </c>
      <c r="P65" s="87"/>
      <c r="Q65" s="90"/>
    </row>
    <row r="66" spans="2:17" x14ac:dyDescent="0.45">
      <c r="B66" s="201"/>
      <c r="C66" s="83">
        <f t="shared" si="1"/>
        <v>0.61805555555555503</v>
      </c>
      <c r="D66" s="84" t="s">
        <v>1</v>
      </c>
      <c r="E66" s="85">
        <f t="shared" si="2"/>
        <v>0.62152777777777724</v>
      </c>
      <c r="F66" s="90"/>
      <c r="H66" s="83">
        <f t="shared" si="3"/>
        <v>0.61805555555555503</v>
      </c>
      <c r="I66" s="84" t="s">
        <v>1</v>
      </c>
      <c r="J66" s="85">
        <f t="shared" si="4"/>
        <v>0.62152777777777724</v>
      </c>
      <c r="K66" s="90"/>
      <c r="M66" s="83">
        <f t="shared" si="5"/>
        <v>0.61805555555555503</v>
      </c>
      <c r="N66" s="84" t="s">
        <v>1</v>
      </c>
      <c r="O66" s="86">
        <f t="shared" si="6"/>
        <v>0.62152777777777724</v>
      </c>
      <c r="P66" s="87"/>
      <c r="Q66" s="90"/>
    </row>
    <row r="67" spans="2:17" x14ac:dyDescent="0.45">
      <c r="B67" s="201"/>
      <c r="C67" s="91">
        <f t="shared" si="1"/>
        <v>0.62152777777777724</v>
      </c>
      <c r="D67" s="92" t="s">
        <v>1</v>
      </c>
      <c r="E67" s="93">
        <f t="shared" si="2"/>
        <v>0.62499999999999944</v>
      </c>
      <c r="F67" s="94"/>
      <c r="H67" s="91">
        <f t="shared" si="3"/>
        <v>0.62152777777777724</v>
      </c>
      <c r="I67" s="92" t="s">
        <v>1</v>
      </c>
      <c r="J67" s="93">
        <f t="shared" si="4"/>
        <v>0.62499999999999944</v>
      </c>
      <c r="K67" s="94"/>
      <c r="M67" s="91">
        <f t="shared" si="5"/>
        <v>0.62152777777777724</v>
      </c>
      <c r="N67" s="92" t="s">
        <v>1</v>
      </c>
      <c r="O67" s="95">
        <f t="shared" si="6"/>
        <v>0.62499999999999944</v>
      </c>
      <c r="P67" s="96"/>
      <c r="Q67" s="94"/>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67"/>
    <mergeCell ref="B12:D12"/>
    <mergeCell ref="E12:G12"/>
    <mergeCell ref="B19:E19"/>
    <mergeCell ref="H19:J19"/>
    <mergeCell ref="M19:O19"/>
    <mergeCell ref="B20:B31"/>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86FCF-563A-49EA-AC10-56543B463C2D}">
  <sheetPr>
    <pageSetUpPr fitToPage="1"/>
  </sheetPr>
  <dimension ref="B1:U78"/>
  <sheetViews>
    <sheetView showGridLines="0" view="pageBreakPreview" zoomScale="90" zoomScaleNormal="85" zoomScaleSheetLayoutView="90" workbookViewId="0">
      <selection activeCell="B2" sqref="B2"/>
    </sheetView>
  </sheetViews>
  <sheetFormatPr defaultColWidth="9" defaultRowHeight="18" x14ac:dyDescent="0.45"/>
  <cols>
    <col min="1" max="1" width="2.19921875" style="24" customWidth="1"/>
    <col min="2" max="2" width="3.5" style="24" customWidth="1"/>
    <col min="3" max="4" width="8.69921875" style="24" customWidth="1"/>
    <col min="5" max="11" width="9" style="24"/>
    <col min="12" max="12" width="9" style="24" customWidth="1"/>
    <col min="13" max="16" width="9" style="24"/>
    <col min="17" max="19" width="9" style="24" customWidth="1"/>
    <col min="20" max="20" width="3.59765625" style="24" customWidth="1"/>
    <col min="21" max="16384" width="9" style="24"/>
  </cols>
  <sheetData>
    <row r="1" spans="2:12" x14ac:dyDescent="0.45">
      <c r="B1" s="26"/>
    </row>
    <row r="2" spans="2:12" ht="22.2" x14ac:dyDescent="0.45">
      <c r="B2" s="203" t="s">
        <v>55</v>
      </c>
    </row>
    <row r="4" spans="2:12" x14ac:dyDescent="0.45">
      <c r="B4" s="166" t="s">
        <v>0</v>
      </c>
      <c r="C4" s="167"/>
      <c r="D4" s="168"/>
      <c r="E4" s="177" t="s">
        <v>20</v>
      </c>
      <c r="F4" s="177"/>
      <c r="G4" s="177"/>
    </row>
    <row r="5" spans="2:12" x14ac:dyDescent="0.45">
      <c r="B5" s="166" t="s">
        <v>3</v>
      </c>
      <c r="C5" s="167"/>
      <c r="D5" s="168"/>
      <c r="E5" s="177" t="s">
        <v>19</v>
      </c>
      <c r="F5" s="177"/>
      <c r="G5" s="177"/>
    </row>
    <row r="6" spans="2:12" x14ac:dyDescent="0.45">
      <c r="B6" s="166" t="s">
        <v>27</v>
      </c>
      <c r="C6" s="167"/>
      <c r="D6" s="168"/>
      <c r="E6" s="174" t="s">
        <v>24</v>
      </c>
      <c r="F6" s="175"/>
      <c r="G6" s="176"/>
    </row>
    <row r="7" spans="2:12" x14ac:dyDescent="0.45">
      <c r="B7" s="160" t="s">
        <v>5</v>
      </c>
      <c r="C7" s="161"/>
      <c r="D7" s="162"/>
      <c r="E7" s="178">
        <v>13500</v>
      </c>
      <c r="F7" s="179"/>
      <c r="G7" s="180"/>
    </row>
    <row r="8" spans="2:12" x14ac:dyDescent="0.45">
      <c r="B8" s="160" t="s">
        <v>6</v>
      </c>
      <c r="C8" s="161"/>
      <c r="D8" s="162"/>
      <c r="E8" s="181">
        <v>43556</v>
      </c>
      <c r="F8" s="182"/>
      <c r="G8" s="183"/>
    </row>
    <row r="9" spans="2:12" x14ac:dyDescent="0.45">
      <c r="B9" s="166" t="s">
        <v>7</v>
      </c>
      <c r="C9" s="167"/>
      <c r="D9" s="168"/>
      <c r="E9" s="127">
        <v>0.45833333333333331</v>
      </c>
      <c r="F9" s="126" t="s">
        <v>4</v>
      </c>
      <c r="G9" s="25">
        <f>E9+TIME(4,0,0)</f>
        <v>0.625</v>
      </c>
    </row>
    <row r="10" spans="2:12" x14ac:dyDescent="0.45">
      <c r="B10" s="166" t="s">
        <v>21</v>
      </c>
      <c r="C10" s="167"/>
      <c r="D10" s="168"/>
      <c r="E10" s="184" t="s">
        <v>22</v>
      </c>
      <c r="F10" s="185"/>
      <c r="G10" s="186"/>
    </row>
    <row r="11" spans="2:12" x14ac:dyDescent="0.45">
      <c r="B11" s="149" t="s">
        <v>28</v>
      </c>
      <c r="C11" s="149"/>
      <c r="D11" s="149"/>
      <c r="E11" s="177" t="s">
        <v>52</v>
      </c>
      <c r="F11" s="177"/>
      <c r="G11" s="177"/>
    </row>
    <row r="12" spans="2:12" x14ac:dyDescent="0.45">
      <c r="B12" s="30" t="s">
        <v>10</v>
      </c>
      <c r="C12" s="27"/>
      <c r="D12" s="27"/>
      <c r="E12" s="28"/>
      <c r="F12" s="28"/>
      <c r="G12" s="28"/>
    </row>
    <row r="13" spans="2:12" x14ac:dyDescent="0.45">
      <c r="B13" s="39" t="s">
        <v>12</v>
      </c>
      <c r="C13" s="27"/>
      <c r="D13" s="58"/>
      <c r="E13" s="62"/>
      <c r="F13" s="28"/>
      <c r="G13" s="28"/>
    </row>
    <row r="14" spans="2:12" x14ac:dyDescent="0.45">
      <c r="B14" s="59"/>
      <c r="C14" s="58"/>
      <c r="D14" s="58"/>
      <c r="E14" s="62"/>
      <c r="F14" s="28"/>
      <c r="G14" s="28"/>
    </row>
    <row r="15" spans="2:12" x14ac:dyDescent="0.45">
      <c r="B15" s="59"/>
      <c r="C15" s="59"/>
      <c r="D15" s="59"/>
      <c r="E15" s="59"/>
    </row>
    <row r="16" spans="2:12" x14ac:dyDescent="0.45">
      <c r="B16" s="59"/>
      <c r="C16" s="59"/>
      <c r="D16" s="59"/>
      <c r="E16" s="59"/>
      <c r="F16" s="128"/>
      <c r="L16" s="128"/>
    </row>
    <row r="17" spans="2:21" x14ac:dyDescent="0.45">
      <c r="B17" s="59"/>
      <c r="C17" s="59"/>
      <c r="D17" s="59"/>
      <c r="E17" s="59"/>
    </row>
    <row r="18" spans="2:21" x14ac:dyDescent="0.45">
      <c r="B18" s="26" t="s">
        <v>54</v>
      </c>
      <c r="C18" s="26"/>
      <c r="D18" s="26"/>
      <c r="E18" s="26"/>
      <c r="F18" s="26"/>
      <c r="G18" s="26"/>
      <c r="H18" s="26"/>
      <c r="I18" s="24" t="s">
        <v>46</v>
      </c>
      <c r="O18" s="24" t="s">
        <v>17</v>
      </c>
    </row>
    <row r="19" spans="2:21" s="1" customFormat="1" ht="87" x14ac:dyDescent="0.45">
      <c r="B19" s="149" t="s">
        <v>2</v>
      </c>
      <c r="C19" s="149"/>
      <c r="D19" s="149"/>
      <c r="E19" s="149"/>
      <c r="F19" s="74" t="s">
        <v>53</v>
      </c>
      <c r="G19" s="74" t="s">
        <v>56</v>
      </c>
      <c r="H19" s="73"/>
      <c r="I19" s="151" t="s">
        <v>2</v>
      </c>
      <c r="J19" s="152"/>
      <c r="K19" s="153"/>
      <c r="L19" s="129" t="s">
        <v>47</v>
      </c>
      <c r="M19" s="60" t="s">
        <v>48</v>
      </c>
      <c r="O19" s="151" t="s">
        <v>2</v>
      </c>
      <c r="P19" s="152"/>
      <c r="Q19" s="153"/>
      <c r="R19" s="45" t="s">
        <v>49</v>
      </c>
      <c r="S19" s="132" t="s">
        <v>50</v>
      </c>
      <c r="T19" s="24"/>
    </row>
    <row r="20" spans="2:21" s="1" customFormat="1" x14ac:dyDescent="0.45">
      <c r="B20" s="154" t="s">
        <v>8</v>
      </c>
      <c r="C20" s="3">
        <f>E9</f>
        <v>0.45833333333333331</v>
      </c>
      <c r="D20" s="4" t="s">
        <v>1</v>
      </c>
      <c r="E20" s="5">
        <f>C20+TIME(0,5,0)</f>
        <v>0.46180555555555552</v>
      </c>
      <c r="F20" s="40">
        <v>10000</v>
      </c>
      <c r="G20" s="40">
        <v>10000</v>
      </c>
      <c r="H20" s="2"/>
      <c r="I20" s="3">
        <f>C20</f>
        <v>0.45833333333333331</v>
      </c>
      <c r="J20" s="4" t="s">
        <v>1</v>
      </c>
      <c r="K20" s="5">
        <f>I20+TIME(0,5,0)</f>
        <v>0.46180555555555552</v>
      </c>
      <c r="L20" s="40">
        <v>4800</v>
      </c>
      <c r="M20" s="44">
        <v>4800</v>
      </c>
      <c r="N20" s="2"/>
      <c r="O20" s="3">
        <f>I20</f>
        <v>0.45833333333333331</v>
      </c>
      <c r="P20" s="4" t="s">
        <v>1</v>
      </c>
      <c r="Q20" s="18">
        <f>O20+TIME(0,5,0)</f>
        <v>0.46180555555555552</v>
      </c>
      <c r="R20" s="130">
        <f>(G20-F20)+(L20-M20)</f>
        <v>0</v>
      </c>
      <c r="S20" s="157" t="s">
        <v>15</v>
      </c>
    </row>
    <row r="21" spans="2:21" s="1" customFormat="1" x14ac:dyDescent="0.45">
      <c r="B21" s="155"/>
      <c r="C21" s="6">
        <f>E20</f>
        <v>0.46180555555555552</v>
      </c>
      <c r="D21" s="7" t="s">
        <v>1</v>
      </c>
      <c r="E21" s="8">
        <f>C21+TIME(0,5,0)</f>
        <v>0.46527777777777773</v>
      </c>
      <c r="F21" s="40">
        <v>10000</v>
      </c>
      <c r="G21" s="40">
        <v>10000</v>
      </c>
      <c r="I21" s="6">
        <f>K20</f>
        <v>0.46180555555555552</v>
      </c>
      <c r="J21" s="7" t="s">
        <v>1</v>
      </c>
      <c r="K21" s="8">
        <f>I21+TIME(0,5,0)</f>
        <v>0.46527777777777773</v>
      </c>
      <c r="L21" s="40">
        <v>4800</v>
      </c>
      <c r="M21" s="40">
        <v>4800</v>
      </c>
      <c r="O21" s="6">
        <f>Q20</f>
        <v>0.46180555555555552</v>
      </c>
      <c r="P21" s="7" t="s">
        <v>1</v>
      </c>
      <c r="Q21" s="19">
        <f>O21+TIME(0,5,0)</f>
        <v>0.46527777777777773</v>
      </c>
      <c r="R21" s="131">
        <f t="shared" ref="R21:R33" si="0">(G21-F21)+(L21-M21)</f>
        <v>0</v>
      </c>
      <c r="S21" s="158"/>
      <c r="U21" s="23"/>
    </row>
    <row r="22" spans="2:21" x14ac:dyDescent="0.45">
      <c r="B22" s="155"/>
      <c r="C22" s="6">
        <f t="shared" ref="C22:C67" si="1">E21</f>
        <v>0.46527777777777773</v>
      </c>
      <c r="D22" s="7" t="s">
        <v>1</v>
      </c>
      <c r="E22" s="8">
        <f t="shared" ref="E22:E67" si="2">C22+TIME(0,5,0)</f>
        <v>0.46874999999999994</v>
      </c>
      <c r="F22" s="41" t="s">
        <v>51</v>
      </c>
      <c r="G22" s="41" t="s">
        <v>51</v>
      </c>
      <c r="H22" s="2"/>
      <c r="I22" s="6">
        <f t="shared" ref="I22:I67" si="3">K21</f>
        <v>0.46527777777777773</v>
      </c>
      <c r="J22" s="7" t="s">
        <v>1</v>
      </c>
      <c r="K22" s="8">
        <f t="shared" ref="K22:K67" si="4">I22+TIME(0,5,0)</f>
        <v>0.46874999999999994</v>
      </c>
      <c r="L22" s="41" t="s">
        <v>51</v>
      </c>
      <c r="M22" s="41" t="s">
        <v>51</v>
      </c>
      <c r="N22" s="2"/>
      <c r="O22" s="6">
        <f t="shared" ref="O22:O67" si="5">Q21</f>
        <v>0.46527777777777773</v>
      </c>
      <c r="P22" s="7" t="s">
        <v>1</v>
      </c>
      <c r="Q22" s="19">
        <f t="shared" ref="Q22:Q67" si="6">O22+TIME(0,5,0)</f>
        <v>0.46874999999999994</v>
      </c>
      <c r="R22" s="131" t="s">
        <v>51</v>
      </c>
      <c r="S22" s="158"/>
      <c r="T22" s="1"/>
    </row>
    <row r="23" spans="2:21" x14ac:dyDescent="0.45">
      <c r="B23" s="155"/>
      <c r="C23" s="6">
        <f t="shared" si="1"/>
        <v>0.46874999999999994</v>
      </c>
      <c r="D23" s="7" t="s">
        <v>1</v>
      </c>
      <c r="E23" s="8">
        <f t="shared" si="2"/>
        <v>0.47222222222222215</v>
      </c>
      <c r="F23" s="41" t="s">
        <v>51</v>
      </c>
      <c r="G23" s="41" t="s">
        <v>51</v>
      </c>
      <c r="I23" s="6">
        <f t="shared" si="3"/>
        <v>0.46874999999999994</v>
      </c>
      <c r="J23" s="7" t="s">
        <v>1</v>
      </c>
      <c r="K23" s="8">
        <f t="shared" si="4"/>
        <v>0.47222222222222215</v>
      </c>
      <c r="L23" s="41" t="s">
        <v>51</v>
      </c>
      <c r="M23" s="41" t="s">
        <v>51</v>
      </c>
      <c r="O23" s="6">
        <f t="shared" si="5"/>
        <v>0.46874999999999994</v>
      </c>
      <c r="P23" s="7" t="s">
        <v>1</v>
      </c>
      <c r="Q23" s="19">
        <f t="shared" si="6"/>
        <v>0.47222222222222215</v>
      </c>
      <c r="R23" s="131" t="s">
        <v>51</v>
      </c>
      <c r="S23" s="158"/>
    </row>
    <row r="24" spans="2:21" x14ac:dyDescent="0.45">
      <c r="B24" s="155"/>
      <c r="C24" s="6">
        <f t="shared" si="1"/>
        <v>0.47222222222222215</v>
      </c>
      <c r="D24" s="7" t="s">
        <v>1</v>
      </c>
      <c r="E24" s="8">
        <f t="shared" si="2"/>
        <v>0.47569444444444436</v>
      </c>
      <c r="F24" s="41" t="s">
        <v>51</v>
      </c>
      <c r="G24" s="41" t="s">
        <v>51</v>
      </c>
      <c r="I24" s="6">
        <f t="shared" si="3"/>
        <v>0.47222222222222215</v>
      </c>
      <c r="J24" s="7" t="s">
        <v>1</v>
      </c>
      <c r="K24" s="8">
        <f t="shared" si="4"/>
        <v>0.47569444444444436</v>
      </c>
      <c r="L24" s="41" t="s">
        <v>51</v>
      </c>
      <c r="M24" s="41" t="s">
        <v>51</v>
      </c>
      <c r="O24" s="6">
        <f t="shared" si="5"/>
        <v>0.47222222222222215</v>
      </c>
      <c r="P24" s="7" t="s">
        <v>1</v>
      </c>
      <c r="Q24" s="19">
        <f t="shared" si="6"/>
        <v>0.47569444444444436</v>
      </c>
      <c r="R24" s="131" t="s">
        <v>51</v>
      </c>
      <c r="S24" s="158"/>
    </row>
    <row r="25" spans="2:21" x14ac:dyDescent="0.45">
      <c r="B25" s="155"/>
      <c r="C25" s="6">
        <f t="shared" si="1"/>
        <v>0.47569444444444436</v>
      </c>
      <c r="D25" s="7" t="s">
        <v>1</v>
      </c>
      <c r="E25" s="8">
        <f t="shared" si="2"/>
        <v>0.47916666666666657</v>
      </c>
      <c r="F25" s="41"/>
      <c r="G25" s="41"/>
      <c r="I25" s="6">
        <f t="shared" si="3"/>
        <v>0.47569444444444436</v>
      </c>
      <c r="J25" s="7" t="s">
        <v>1</v>
      </c>
      <c r="K25" s="8">
        <f t="shared" si="4"/>
        <v>0.47916666666666657</v>
      </c>
      <c r="L25" s="41"/>
      <c r="M25" s="41"/>
      <c r="O25" s="6">
        <f t="shared" si="5"/>
        <v>0.47569444444444436</v>
      </c>
      <c r="P25" s="7" t="s">
        <v>1</v>
      </c>
      <c r="Q25" s="19">
        <f t="shared" si="6"/>
        <v>0.47916666666666657</v>
      </c>
      <c r="R25" s="131"/>
      <c r="S25" s="158"/>
    </row>
    <row r="26" spans="2:21" x14ac:dyDescent="0.45">
      <c r="B26" s="155"/>
      <c r="C26" s="6">
        <f t="shared" si="1"/>
        <v>0.47916666666666657</v>
      </c>
      <c r="D26" s="7" t="s">
        <v>1</v>
      </c>
      <c r="E26" s="8">
        <f t="shared" si="2"/>
        <v>0.48263888888888878</v>
      </c>
      <c r="F26" s="41"/>
      <c r="G26" s="41"/>
      <c r="I26" s="6">
        <f t="shared" si="3"/>
        <v>0.47916666666666657</v>
      </c>
      <c r="J26" s="7" t="s">
        <v>1</v>
      </c>
      <c r="K26" s="8">
        <f t="shared" si="4"/>
        <v>0.48263888888888878</v>
      </c>
      <c r="L26" s="41"/>
      <c r="M26" s="41"/>
      <c r="O26" s="6">
        <f t="shared" si="5"/>
        <v>0.47916666666666657</v>
      </c>
      <c r="P26" s="7" t="s">
        <v>1</v>
      </c>
      <c r="Q26" s="19">
        <f t="shared" si="6"/>
        <v>0.48263888888888878</v>
      </c>
      <c r="R26" s="133"/>
      <c r="S26" s="158"/>
    </row>
    <row r="27" spans="2:21" x14ac:dyDescent="0.45">
      <c r="B27" s="155"/>
      <c r="C27" s="6">
        <f t="shared" si="1"/>
        <v>0.48263888888888878</v>
      </c>
      <c r="D27" s="7" t="s">
        <v>1</v>
      </c>
      <c r="E27" s="8">
        <f t="shared" si="2"/>
        <v>0.48611111111111099</v>
      </c>
      <c r="F27" s="41"/>
      <c r="G27" s="41"/>
      <c r="I27" s="6">
        <f t="shared" si="3"/>
        <v>0.48263888888888878</v>
      </c>
      <c r="J27" s="7" t="s">
        <v>1</v>
      </c>
      <c r="K27" s="8">
        <f t="shared" si="4"/>
        <v>0.48611111111111099</v>
      </c>
      <c r="L27" s="41"/>
      <c r="M27" s="41"/>
      <c r="O27" s="6">
        <f t="shared" si="5"/>
        <v>0.48263888888888878</v>
      </c>
      <c r="P27" s="7" t="s">
        <v>1</v>
      </c>
      <c r="Q27" s="19">
        <f t="shared" si="6"/>
        <v>0.48611111111111099</v>
      </c>
      <c r="R27" s="133"/>
      <c r="S27" s="158"/>
    </row>
    <row r="28" spans="2:21" x14ac:dyDescent="0.45">
      <c r="B28" s="155"/>
      <c r="C28" s="6">
        <f t="shared" si="1"/>
        <v>0.48611111111111099</v>
      </c>
      <c r="D28" s="7" t="s">
        <v>1</v>
      </c>
      <c r="E28" s="8">
        <f t="shared" si="2"/>
        <v>0.4895833333333332</v>
      </c>
      <c r="F28" s="41"/>
      <c r="G28" s="41"/>
      <c r="I28" s="6">
        <f t="shared" si="3"/>
        <v>0.48611111111111099</v>
      </c>
      <c r="J28" s="7" t="s">
        <v>1</v>
      </c>
      <c r="K28" s="8">
        <f t="shared" si="4"/>
        <v>0.4895833333333332</v>
      </c>
      <c r="L28" s="41"/>
      <c r="M28" s="41"/>
      <c r="O28" s="6">
        <f t="shared" si="5"/>
        <v>0.48611111111111099</v>
      </c>
      <c r="P28" s="7" t="s">
        <v>1</v>
      </c>
      <c r="Q28" s="19">
        <f t="shared" si="6"/>
        <v>0.4895833333333332</v>
      </c>
      <c r="R28" s="35"/>
      <c r="S28" s="158"/>
    </row>
    <row r="29" spans="2:21" x14ac:dyDescent="0.45">
      <c r="B29" s="155"/>
      <c r="C29" s="6">
        <f t="shared" si="1"/>
        <v>0.4895833333333332</v>
      </c>
      <c r="D29" s="7" t="s">
        <v>1</v>
      </c>
      <c r="E29" s="8">
        <f t="shared" si="2"/>
        <v>0.49305555555555541</v>
      </c>
      <c r="F29" s="41"/>
      <c r="G29" s="41"/>
      <c r="I29" s="6">
        <f t="shared" si="3"/>
        <v>0.4895833333333332</v>
      </c>
      <c r="J29" s="7" t="s">
        <v>1</v>
      </c>
      <c r="K29" s="8">
        <f t="shared" si="4"/>
        <v>0.49305555555555541</v>
      </c>
      <c r="L29" s="41"/>
      <c r="M29" s="41"/>
      <c r="O29" s="6">
        <f t="shared" si="5"/>
        <v>0.4895833333333332</v>
      </c>
      <c r="P29" s="7" t="s">
        <v>1</v>
      </c>
      <c r="Q29" s="19">
        <f t="shared" si="6"/>
        <v>0.49305555555555541</v>
      </c>
      <c r="R29" s="131"/>
      <c r="S29" s="158"/>
    </row>
    <row r="30" spans="2:21" x14ac:dyDescent="0.45">
      <c r="B30" s="155"/>
      <c r="C30" s="6">
        <f t="shared" si="1"/>
        <v>0.49305555555555541</v>
      </c>
      <c r="D30" s="7" t="s">
        <v>1</v>
      </c>
      <c r="E30" s="8">
        <f t="shared" si="2"/>
        <v>0.49652777777777762</v>
      </c>
      <c r="F30" s="41"/>
      <c r="G30" s="41"/>
      <c r="I30" s="6">
        <f t="shared" si="3"/>
        <v>0.49305555555555541</v>
      </c>
      <c r="J30" s="7" t="s">
        <v>1</v>
      </c>
      <c r="K30" s="8">
        <f t="shared" si="4"/>
        <v>0.49652777777777762</v>
      </c>
      <c r="L30" s="41"/>
      <c r="M30" s="41"/>
      <c r="O30" s="6">
        <f t="shared" si="5"/>
        <v>0.49305555555555541</v>
      </c>
      <c r="P30" s="7" t="s">
        <v>1</v>
      </c>
      <c r="Q30" s="19">
        <f t="shared" si="6"/>
        <v>0.49652777777777762</v>
      </c>
      <c r="R30" s="131"/>
      <c r="S30" s="158"/>
    </row>
    <row r="31" spans="2:21" x14ac:dyDescent="0.45">
      <c r="B31" s="156"/>
      <c r="C31" s="9">
        <f t="shared" si="1"/>
        <v>0.49652777777777762</v>
      </c>
      <c r="D31" s="10" t="s">
        <v>1</v>
      </c>
      <c r="E31" s="11">
        <f t="shared" si="2"/>
        <v>0.49999999999999983</v>
      </c>
      <c r="F31" s="42"/>
      <c r="G31" s="42"/>
      <c r="I31" s="9">
        <f t="shared" si="3"/>
        <v>0.49652777777777762</v>
      </c>
      <c r="J31" s="10" t="s">
        <v>1</v>
      </c>
      <c r="K31" s="11">
        <f t="shared" si="4"/>
        <v>0.49999999999999983</v>
      </c>
      <c r="L31" s="42"/>
      <c r="M31" s="42"/>
      <c r="O31" s="9">
        <f t="shared" si="5"/>
        <v>0.49652777777777762</v>
      </c>
      <c r="P31" s="10" t="s">
        <v>1</v>
      </c>
      <c r="Q31" s="20">
        <f t="shared" si="6"/>
        <v>0.49999999999999983</v>
      </c>
      <c r="R31" s="38"/>
      <c r="S31" s="159"/>
    </row>
    <row r="32" spans="2:21" x14ac:dyDescent="0.45">
      <c r="B32" s="148" t="s">
        <v>9</v>
      </c>
      <c r="C32" s="15">
        <f t="shared" si="1"/>
        <v>0.49999999999999983</v>
      </c>
      <c r="D32" s="16" t="s">
        <v>1</v>
      </c>
      <c r="E32" s="17">
        <f t="shared" si="2"/>
        <v>0.5034722222222221</v>
      </c>
      <c r="F32" s="40">
        <v>10000</v>
      </c>
      <c r="G32" s="40">
        <v>20000</v>
      </c>
      <c r="I32" s="15">
        <f t="shared" si="3"/>
        <v>0.49999999999999983</v>
      </c>
      <c r="J32" s="16" t="s">
        <v>1</v>
      </c>
      <c r="K32" s="17">
        <f t="shared" si="4"/>
        <v>0.5034722222222221</v>
      </c>
      <c r="L32" s="40">
        <v>6800</v>
      </c>
      <c r="M32" s="51">
        <v>3800</v>
      </c>
      <c r="O32" s="15">
        <f t="shared" si="5"/>
        <v>0.49999999999999983</v>
      </c>
      <c r="P32" s="16" t="s">
        <v>1</v>
      </c>
      <c r="Q32" s="21">
        <f t="shared" si="6"/>
        <v>0.5034722222222221</v>
      </c>
      <c r="R32" s="130">
        <f t="shared" si="0"/>
        <v>13000</v>
      </c>
      <c r="S32" s="51">
        <v>13000</v>
      </c>
    </row>
    <row r="33" spans="2:19" x14ac:dyDescent="0.45">
      <c r="B33" s="148"/>
      <c r="C33" s="6">
        <f t="shared" si="1"/>
        <v>0.5034722222222221</v>
      </c>
      <c r="D33" s="7" t="s">
        <v>1</v>
      </c>
      <c r="E33" s="8">
        <f t="shared" si="2"/>
        <v>0.50694444444444431</v>
      </c>
      <c r="F33" s="40">
        <v>10000</v>
      </c>
      <c r="G33" s="40">
        <v>20500</v>
      </c>
      <c r="I33" s="6">
        <f t="shared" si="3"/>
        <v>0.5034722222222221</v>
      </c>
      <c r="J33" s="7" t="s">
        <v>1</v>
      </c>
      <c r="K33" s="8">
        <f t="shared" si="4"/>
        <v>0.50694444444444431</v>
      </c>
      <c r="L33" s="40">
        <v>6950</v>
      </c>
      <c r="M33" s="51">
        <v>3950</v>
      </c>
      <c r="O33" s="6">
        <f t="shared" si="5"/>
        <v>0.5034722222222221</v>
      </c>
      <c r="P33" s="7" t="s">
        <v>1</v>
      </c>
      <c r="Q33" s="19">
        <f t="shared" si="6"/>
        <v>0.50694444444444431</v>
      </c>
      <c r="R33" s="131">
        <f t="shared" si="0"/>
        <v>13500</v>
      </c>
      <c r="S33" s="51">
        <v>13500</v>
      </c>
    </row>
    <row r="34" spans="2:19" x14ac:dyDescent="0.45">
      <c r="B34" s="148"/>
      <c r="C34" s="6">
        <f t="shared" si="1"/>
        <v>0.50694444444444431</v>
      </c>
      <c r="D34" s="7" t="s">
        <v>1</v>
      </c>
      <c r="E34" s="8">
        <f t="shared" si="2"/>
        <v>0.51041666666666652</v>
      </c>
      <c r="F34" s="41" t="s">
        <v>51</v>
      </c>
      <c r="G34" s="41" t="s">
        <v>51</v>
      </c>
      <c r="I34" s="6">
        <f t="shared" si="3"/>
        <v>0.50694444444444431</v>
      </c>
      <c r="J34" s="7" t="s">
        <v>1</v>
      </c>
      <c r="K34" s="8">
        <f t="shared" si="4"/>
        <v>0.51041666666666652</v>
      </c>
      <c r="L34" s="41" t="s">
        <v>51</v>
      </c>
      <c r="M34" s="53" t="s">
        <v>51</v>
      </c>
      <c r="O34" s="6">
        <f t="shared" si="5"/>
        <v>0.50694444444444431</v>
      </c>
      <c r="P34" s="7" t="s">
        <v>1</v>
      </c>
      <c r="Q34" s="19">
        <f t="shared" si="6"/>
        <v>0.51041666666666652</v>
      </c>
      <c r="R34" s="131" t="s">
        <v>51</v>
      </c>
      <c r="S34" s="51" t="s">
        <v>51</v>
      </c>
    </row>
    <row r="35" spans="2:19" x14ac:dyDescent="0.45">
      <c r="B35" s="148"/>
      <c r="C35" s="6">
        <f t="shared" si="1"/>
        <v>0.51041666666666652</v>
      </c>
      <c r="D35" s="7" t="s">
        <v>1</v>
      </c>
      <c r="E35" s="8">
        <f t="shared" si="2"/>
        <v>0.51388888888888873</v>
      </c>
      <c r="F35" s="41" t="s">
        <v>51</v>
      </c>
      <c r="G35" s="41" t="s">
        <v>51</v>
      </c>
      <c r="I35" s="6">
        <f t="shared" si="3"/>
        <v>0.51041666666666652</v>
      </c>
      <c r="J35" s="7" t="s">
        <v>1</v>
      </c>
      <c r="K35" s="8">
        <f t="shared" si="4"/>
        <v>0.51388888888888873</v>
      </c>
      <c r="L35" s="41" t="s">
        <v>51</v>
      </c>
      <c r="M35" s="53" t="s">
        <v>51</v>
      </c>
      <c r="O35" s="6">
        <f t="shared" si="5"/>
        <v>0.51041666666666652</v>
      </c>
      <c r="P35" s="7" t="s">
        <v>1</v>
      </c>
      <c r="Q35" s="19">
        <f t="shared" si="6"/>
        <v>0.51388888888888873</v>
      </c>
      <c r="R35" s="131" t="s">
        <v>51</v>
      </c>
      <c r="S35" s="51" t="s">
        <v>51</v>
      </c>
    </row>
    <row r="36" spans="2:19" x14ac:dyDescent="0.45">
      <c r="B36" s="148"/>
      <c r="C36" s="6">
        <f t="shared" si="1"/>
        <v>0.51388888888888873</v>
      </c>
      <c r="D36" s="7" t="s">
        <v>1</v>
      </c>
      <c r="E36" s="8">
        <f t="shared" si="2"/>
        <v>0.51736111111111094</v>
      </c>
      <c r="F36" s="41" t="s">
        <v>51</v>
      </c>
      <c r="G36" s="41" t="s">
        <v>51</v>
      </c>
      <c r="I36" s="6">
        <f t="shared" si="3"/>
        <v>0.51388888888888873</v>
      </c>
      <c r="J36" s="7" t="s">
        <v>1</v>
      </c>
      <c r="K36" s="8">
        <f t="shared" si="4"/>
        <v>0.51736111111111094</v>
      </c>
      <c r="L36" s="41" t="s">
        <v>51</v>
      </c>
      <c r="M36" s="53" t="s">
        <v>51</v>
      </c>
      <c r="O36" s="6">
        <f t="shared" si="5"/>
        <v>0.51388888888888873</v>
      </c>
      <c r="P36" s="7" t="s">
        <v>1</v>
      </c>
      <c r="Q36" s="19">
        <f t="shared" si="6"/>
        <v>0.51736111111111094</v>
      </c>
      <c r="R36" s="131" t="s">
        <v>51</v>
      </c>
      <c r="S36" s="51" t="s">
        <v>51</v>
      </c>
    </row>
    <row r="37" spans="2:19" x14ac:dyDescent="0.45">
      <c r="B37" s="148"/>
      <c r="C37" s="6">
        <f t="shared" si="1"/>
        <v>0.51736111111111094</v>
      </c>
      <c r="D37" s="7" t="s">
        <v>1</v>
      </c>
      <c r="E37" s="8">
        <f t="shared" si="2"/>
        <v>0.52083333333333315</v>
      </c>
      <c r="F37" s="41"/>
      <c r="G37" s="41"/>
      <c r="I37" s="6">
        <f t="shared" si="3"/>
        <v>0.51736111111111094</v>
      </c>
      <c r="J37" s="7" t="s">
        <v>1</v>
      </c>
      <c r="K37" s="8">
        <f t="shared" si="4"/>
        <v>0.52083333333333315</v>
      </c>
      <c r="L37" s="41"/>
      <c r="M37" s="51"/>
      <c r="O37" s="6">
        <f t="shared" si="5"/>
        <v>0.51736111111111094</v>
      </c>
      <c r="P37" s="7" t="s">
        <v>1</v>
      </c>
      <c r="Q37" s="19">
        <f t="shared" si="6"/>
        <v>0.52083333333333315</v>
      </c>
      <c r="R37" s="133"/>
      <c r="S37" s="51"/>
    </row>
    <row r="38" spans="2:19" x14ac:dyDescent="0.45">
      <c r="B38" s="148"/>
      <c r="C38" s="6">
        <f t="shared" si="1"/>
        <v>0.52083333333333315</v>
      </c>
      <c r="D38" s="7" t="s">
        <v>1</v>
      </c>
      <c r="E38" s="8">
        <f t="shared" si="2"/>
        <v>0.52430555555555536</v>
      </c>
      <c r="F38" s="41"/>
      <c r="G38" s="41"/>
      <c r="I38" s="6">
        <f t="shared" si="3"/>
        <v>0.52083333333333315</v>
      </c>
      <c r="J38" s="7" t="s">
        <v>1</v>
      </c>
      <c r="K38" s="8">
        <f t="shared" si="4"/>
        <v>0.52430555555555536</v>
      </c>
      <c r="L38" s="41"/>
      <c r="M38" s="51"/>
      <c r="O38" s="6">
        <f t="shared" si="5"/>
        <v>0.52083333333333315</v>
      </c>
      <c r="P38" s="7" t="s">
        <v>1</v>
      </c>
      <c r="Q38" s="19">
        <f t="shared" si="6"/>
        <v>0.52430555555555536</v>
      </c>
      <c r="R38" s="133"/>
      <c r="S38" s="51"/>
    </row>
    <row r="39" spans="2:19" x14ac:dyDescent="0.45">
      <c r="B39" s="148"/>
      <c r="C39" s="6">
        <f t="shared" si="1"/>
        <v>0.52430555555555536</v>
      </c>
      <c r="D39" s="7" t="s">
        <v>1</v>
      </c>
      <c r="E39" s="8">
        <f t="shared" si="2"/>
        <v>0.52777777777777757</v>
      </c>
      <c r="F39" s="41"/>
      <c r="G39" s="41"/>
      <c r="I39" s="6">
        <f t="shared" si="3"/>
        <v>0.52430555555555536</v>
      </c>
      <c r="J39" s="7" t="s">
        <v>1</v>
      </c>
      <c r="K39" s="8">
        <f t="shared" si="4"/>
        <v>0.52777777777777757</v>
      </c>
      <c r="L39" s="41"/>
      <c r="M39" s="51"/>
      <c r="O39" s="6">
        <f t="shared" si="5"/>
        <v>0.52430555555555536</v>
      </c>
      <c r="P39" s="7" t="s">
        <v>1</v>
      </c>
      <c r="Q39" s="19">
        <f t="shared" si="6"/>
        <v>0.52777777777777757</v>
      </c>
      <c r="R39" s="35"/>
      <c r="S39" s="51"/>
    </row>
    <row r="40" spans="2:19" x14ac:dyDescent="0.45">
      <c r="B40" s="148"/>
      <c r="C40" s="6">
        <f t="shared" si="1"/>
        <v>0.52777777777777757</v>
      </c>
      <c r="D40" s="7" t="s">
        <v>1</v>
      </c>
      <c r="E40" s="8">
        <f t="shared" si="2"/>
        <v>0.53124999999999978</v>
      </c>
      <c r="F40" s="41"/>
      <c r="G40" s="41"/>
      <c r="I40" s="6">
        <f t="shared" si="3"/>
        <v>0.52777777777777757</v>
      </c>
      <c r="J40" s="7" t="s">
        <v>1</v>
      </c>
      <c r="K40" s="8">
        <f t="shared" si="4"/>
        <v>0.53124999999999978</v>
      </c>
      <c r="L40" s="41"/>
      <c r="M40" s="51"/>
      <c r="O40" s="6">
        <f t="shared" si="5"/>
        <v>0.52777777777777757</v>
      </c>
      <c r="P40" s="7" t="s">
        <v>1</v>
      </c>
      <c r="Q40" s="19">
        <f t="shared" si="6"/>
        <v>0.53124999999999978</v>
      </c>
      <c r="R40" s="131"/>
      <c r="S40" s="51"/>
    </row>
    <row r="41" spans="2:19" x14ac:dyDescent="0.45">
      <c r="B41" s="148"/>
      <c r="C41" s="6">
        <f t="shared" si="1"/>
        <v>0.53124999999999978</v>
      </c>
      <c r="D41" s="7" t="s">
        <v>1</v>
      </c>
      <c r="E41" s="8">
        <f t="shared" si="2"/>
        <v>0.53472222222222199</v>
      </c>
      <c r="F41" s="41"/>
      <c r="G41" s="41"/>
      <c r="I41" s="6">
        <f t="shared" si="3"/>
        <v>0.53124999999999978</v>
      </c>
      <c r="J41" s="7" t="s">
        <v>1</v>
      </c>
      <c r="K41" s="8">
        <f t="shared" si="4"/>
        <v>0.53472222222222199</v>
      </c>
      <c r="L41" s="41"/>
      <c r="M41" s="51"/>
      <c r="O41" s="6">
        <f t="shared" si="5"/>
        <v>0.53124999999999978</v>
      </c>
      <c r="P41" s="7" t="s">
        <v>1</v>
      </c>
      <c r="Q41" s="19">
        <f t="shared" si="6"/>
        <v>0.53472222222222199</v>
      </c>
      <c r="R41" s="131"/>
      <c r="S41" s="51"/>
    </row>
    <row r="42" spans="2:19" x14ac:dyDescent="0.45">
      <c r="B42" s="148"/>
      <c r="C42" s="6">
        <f t="shared" si="1"/>
        <v>0.53472222222222199</v>
      </c>
      <c r="D42" s="7" t="s">
        <v>1</v>
      </c>
      <c r="E42" s="8">
        <f t="shared" si="2"/>
        <v>0.5381944444444442</v>
      </c>
      <c r="F42" s="41"/>
      <c r="G42" s="41"/>
      <c r="I42" s="6">
        <f t="shared" si="3"/>
        <v>0.53472222222222199</v>
      </c>
      <c r="J42" s="7" t="s">
        <v>1</v>
      </c>
      <c r="K42" s="8">
        <f t="shared" si="4"/>
        <v>0.5381944444444442</v>
      </c>
      <c r="L42" s="41"/>
      <c r="M42" s="51"/>
      <c r="O42" s="6">
        <f t="shared" si="5"/>
        <v>0.53472222222222199</v>
      </c>
      <c r="P42" s="7" t="s">
        <v>1</v>
      </c>
      <c r="Q42" s="19">
        <f t="shared" si="6"/>
        <v>0.5381944444444442</v>
      </c>
      <c r="R42" s="131"/>
      <c r="S42" s="51"/>
    </row>
    <row r="43" spans="2:19" x14ac:dyDescent="0.45">
      <c r="B43" s="148"/>
      <c r="C43" s="12">
        <f t="shared" si="1"/>
        <v>0.5381944444444442</v>
      </c>
      <c r="D43" s="13" t="s">
        <v>1</v>
      </c>
      <c r="E43" s="14">
        <f t="shared" si="2"/>
        <v>0.54166666666666641</v>
      </c>
      <c r="F43" s="43"/>
      <c r="G43" s="43"/>
      <c r="I43" s="12">
        <f t="shared" si="3"/>
        <v>0.5381944444444442</v>
      </c>
      <c r="J43" s="13" t="s">
        <v>1</v>
      </c>
      <c r="K43" s="14">
        <f t="shared" si="4"/>
        <v>0.54166666666666641</v>
      </c>
      <c r="L43" s="43"/>
      <c r="M43" s="54"/>
      <c r="O43" s="12">
        <f t="shared" si="5"/>
        <v>0.5381944444444442</v>
      </c>
      <c r="P43" s="13" t="s">
        <v>1</v>
      </c>
      <c r="Q43" s="22">
        <f t="shared" si="6"/>
        <v>0.54166666666666641</v>
      </c>
      <c r="R43" s="38"/>
      <c r="S43" s="52"/>
    </row>
    <row r="44" spans="2:19" x14ac:dyDescent="0.45">
      <c r="B44" s="148"/>
      <c r="C44" s="3">
        <f t="shared" si="1"/>
        <v>0.54166666666666641</v>
      </c>
      <c r="D44" s="4" t="s">
        <v>1</v>
      </c>
      <c r="E44" s="5">
        <f t="shared" si="2"/>
        <v>0.54513888888888862</v>
      </c>
      <c r="F44" s="44"/>
      <c r="G44" s="44"/>
      <c r="I44" s="3">
        <f t="shared" si="3"/>
        <v>0.54166666666666641</v>
      </c>
      <c r="J44" s="4" t="s">
        <v>1</v>
      </c>
      <c r="K44" s="5">
        <f t="shared" si="4"/>
        <v>0.54513888888888862</v>
      </c>
      <c r="L44" s="44"/>
      <c r="M44" s="55"/>
      <c r="O44" s="3">
        <f t="shared" si="5"/>
        <v>0.54166666666666641</v>
      </c>
      <c r="P44" s="4" t="s">
        <v>1</v>
      </c>
      <c r="Q44" s="18">
        <f t="shared" si="6"/>
        <v>0.54513888888888862</v>
      </c>
      <c r="R44" s="31"/>
      <c r="S44" s="51"/>
    </row>
    <row r="45" spans="2:19" x14ac:dyDescent="0.45">
      <c r="B45" s="148"/>
      <c r="C45" s="6">
        <f t="shared" si="1"/>
        <v>0.54513888888888862</v>
      </c>
      <c r="D45" s="7" t="s">
        <v>1</v>
      </c>
      <c r="E45" s="8">
        <f t="shared" si="2"/>
        <v>0.54861111111111083</v>
      </c>
      <c r="F45" s="41"/>
      <c r="G45" s="41"/>
      <c r="I45" s="6">
        <f t="shared" si="3"/>
        <v>0.54513888888888862</v>
      </c>
      <c r="J45" s="7" t="s">
        <v>1</v>
      </c>
      <c r="K45" s="8">
        <f t="shared" si="4"/>
        <v>0.54861111111111083</v>
      </c>
      <c r="L45" s="41"/>
      <c r="M45" s="51"/>
      <c r="O45" s="6">
        <f t="shared" si="5"/>
        <v>0.54513888888888862</v>
      </c>
      <c r="P45" s="7" t="s">
        <v>1</v>
      </c>
      <c r="Q45" s="19">
        <f t="shared" si="6"/>
        <v>0.54861111111111083</v>
      </c>
      <c r="R45" s="35"/>
      <c r="S45" s="51"/>
    </row>
    <row r="46" spans="2:19" x14ac:dyDescent="0.45">
      <c r="B46" s="148"/>
      <c r="C46" s="6">
        <f t="shared" si="1"/>
        <v>0.54861111111111083</v>
      </c>
      <c r="D46" s="7" t="s">
        <v>1</v>
      </c>
      <c r="E46" s="8">
        <f t="shared" si="2"/>
        <v>0.55208333333333304</v>
      </c>
      <c r="F46" s="41"/>
      <c r="G46" s="41"/>
      <c r="I46" s="6">
        <f t="shared" si="3"/>
        <v>0.54861111111111083</v>
      </c>
      <c r="J46" s="7" t="s">
        <v>1</v>
      </c>
      <c r="K46" s="8">
        <f t="shared" si="4"/>
        <v>0.55208333333333304</v>
      </c>
      <c r="L46" s="41"/>
      <c r="M46" s="51"/>
      <c r="O46" s="6">
        <f t="shared" si="5"/>
        <v>0.54861111111111083</v>
      </c>
      <c r="P46" s="7" t="s">
        <v>1</v>
      </c>
      <c r="Q46" s="19">
        <f t="shared" si="6"/>
        <v>0.55208333333333304</v>
      </c>
      <c r="R46" s="131"/>
      <c r="S46" s="51"/>
    </row>
    <row r="47" spans="2:19" x14ac:dyDescent="0.45">
      <c r="B47" s="148"/>
      <c r="C47" s="6">
        <f t="shared" si="1"/>
        <v>0.55208333333333304</v>
      </c>
      <c r="D47" s="7" t="s">
        <v>1</v>
      </c>
      <c r="E47" s="8">
        <f t="shared" si="2"/>
        <v>0.55555555555555525</v>
      </c>
      <c r="F47" s="41"/>
      <c r="G47" s="41"/>
      <c r="I47" s="6">
        <f t="shared" si="3"/>
        <v>0.55208333333333304</v>
      </c>
      <c r="J47" s="7" t="s">
        <v>1</v>
      </c>
      <c r="K47" s="8">
        <f t="shared" si="4"/>
        <v>0.55555555555555525</v>
      </c>
      <c r="L47" s="41"/>
      <c r="M47" s="51"/>
      <c r="O47" s="6">
        <f t="shared" si="5"/>
        <v>0.55208333333333304</v>
      </c>
      <c r="P47" s="7" t="s">
        <v>1</v>
      </c>
      <c r="Q47" s="19">
        <f t="shared" si="6"/>
        <v>0.55555555555555525</v>
      </c>
      <c r="R47" s="131"/>
      <c r="S47" s="51"/>
    </row>
    <row r="48" spans="2:19" x14ac:dyDescent="0.45">
      <c r="B48" s="148"/>
      <c r="C48" s="6">
        <f t="shared" si="1"/>
        <v>0.55555555555555525</v>
      </c>
      <c r="D48" s="7" t="s">
        <v>1</v>
      </c>
      <c r="E48" s="8">
        <f t="shared" si="2"/>
        <v>0.55902777777777746</v>
      </c>
      <c r="F48" s="41"/>
      <c r="G48" s="41"/>
      <c r="I48" s="6">
        <f t="shared" si="3"/>
        <v>0.55555555555555525</v>
      </c>
      <c r="J48" s="7" t="s">
        <v>1</v>
      </c>
      <c r="K48" s="8">
        <f t="shared" si="4"/>
        <v>0.55902777777777746</v>
      </c>
      <c r="L48" s="41"/>
      <c r="M48" s="51"/>
      <c r="O48" s="6">
        <f t="shared" si="5"/>
        <v>0.55555555555555525</v>
      </c>
      <c r="P48" s="7" t="s">
        <v>1</v>
      </c>
      <c r="Q48" s="19">
        <f t="shared" si="6"/>
        <v>0.55902777777777746</v>
      </c>
      <c r="R48" s="133"/>
      <c r="S48" s="51"/>
    </row>
    <row r="49" spans="2:19" x14ac:dyDescent="0.45">
      <c r="B49" s="148"/>
      <c r="C49" s="6">
        <f t="shared" si="1"/>
        <v>0.55902777777777746</v>
      </c>
      <c r="D49" s="7" t="s">
        <v>1</v>
      </c>
      <c r="E49" s="8">
        <f t="shared" si="2"/>
        <v>0.56249999999999967</v>
      </c>
      <c r="F49" s="41"/>
      <c r="G49" s="41"/>
      <c r="I49" s="6">
        <f t="shared" si="3"/>
        <v>0.55902777777777746</v>
      </c>
      <c r="J49" s="7" t="s">
        <v>1</v>
      </c>
      <c r="K49" s="8">
        <f t="shared" si="4"/>
        <v>0.56249999999999967</v>
      </c>
      <c r="L49" s="41"/>
      <c r="M49" s="51"/>
      <c r="O49" s="6">
        <f t="shared" si="5"/>
        <v>0.55902777777777746</v>
      </c>
      <c r="P49" s="7" t="s">
        <v>1</v>
      </c>
      <c r="Q49" s="19">
        <f t="shared" si="6"/>
        <v>0.56249999999999967</v>
      </c>
      <c r="R49" s="35"/>
      <c r="S49" s="51"/>
    </row>
    <row r="50" spans="2:19" x14ac:dyDescent="0.45">
      <c r="B50" s="148"/>
      <c r="C50" s="6">
        <f t="shared" si="1"/>
        <v>0.56249999999999967</v>
      </c>
      <c r="D50" s="7" t="s">
        <v>1</v>
      </c>
      <c r="E50" s="8">
        <f t="shared" si="2"/>
        <v>0.56597222222222188</v>
      </c>
      <c r="F50" s="41"/>
      <c r="G50" s="41"/>
      <c r="I50" s="6">
        <f t="shared" si="3"/>
        <v>0.56249999999999967</v>
      </c>
      <c r="J50" s="7" t="s">
        <v>1</v>
      </c>
      <c r="K50" s="8">
        <f t="shared" si="4"/>
        <v>0.56597222222222188</v>
      </c>
      <c r="L50" s="41"/>
      <c r="M50" s="51"/>
      <c r="O50" s="6">
        <f t="shared" si="5"/>
        <v>0.56249999999999967</v>
      </c>
      <c r="P50" s="7" t="s">
        <v>1</v>
      </c>
      <c r="Q50" s="19">
        <f t="shared" si="6"/>
        <v>0.56597222222222188</v>
      </c>
      <c r="R50" s="131"/>
      <c r="S50" s="51"/>
    </row>
    <row r="51" spans="2:19" x14ac:dyDescent="0.45">
      <c r="B51" s="148"/>
      <c r="C51" s="6">
        <f t="shared" si="1"/>
        <v>0.56597222222222188</v>
      </c>
      <c r="D51" s="7" t="s">
        <v>1</v>
      </c>
      <c r="E51" s="8">
        <f t="shared" si="2"/>
        <v>0.56944444444444409</v>
      </c>
      <c r="F51" s="41"/>
      <c r="G51" s="41"/>
      <c r="I51" s="6">
        <f t="shared" si="3"/>
        <v>0.56597222222222188</v>
      </c>
      <c r="J51" s="7" t="s">
        <v>1</v>
      </c>
      <c r="K51" s="8">
        <f t="shared" si="4"/>
        <v>0.56944444444444409</v>
      </c>
      <c r="L51" s="41"/>
      <c r="M51" s="51"/>
      <c r="O51" s="6">
        <f t="shared" si="5"/>
        <v>0.56597222222222188</v>
      </c>
      <c r="P51" s="7" t="s">
        <v>1</v>
      </c>
      <c r="Q51" s="19">
        <f t="shared" si="6"/>
        <v>0.56944444444444409</v>
      </c>
      <c r="R51" s="131"/>
      <c r="S51" s="51"/>
    </row>
    <row r="52" spans="2:19" x14ac:dyDescent="0.45">
      <c r="B52" s="148"/>
      <c r="C52" s="6">
        <f t="shared" si="1"/>
        <v>0.56944444444444409</v>
      </c>
      <c r="D52" s="7" t="s">
        <v>1</v>
      </c>
      <c r="E52" s="8">
        <f t="shared" si="2"/>
        <v>0.5729166666666663</v>
      </c>
      <c r="F52" s="41"/>
      <c r="G52" s="41"/>
      <c r="I52" s="6">
        <f t="shared" si="3"/>
        <v>0.56944444444444409</v>
      </c>
      <c r="J52" s="7" t="s">
        <v>1</v>
      </c>
      <c r="K52" s="8">
        <f t="shared" si="4"/>
        <v>0.5729166666666663</v>
      </c>
      <c r="L52" s="41"/>
      <c r="M52" s="51"/>
      <c r="O52" s="6">
        <f t="shared" si="5"/>
        <v>0.56944444444444409</v>
      </c>
      <c r="P52" s="7" t="s">
        <v>1</v>
      </c>
      <c r="Q52" s="19">
        <f t="shared" si="6"/>
        <v>0.5729166666666663</v>
      </c>
      <c r="R52" s="131"/>
      <c r="S52" s="51"/>
    </row>
    <row r="53" spans="2:19" x14ac:dyDescent="0.45">
      <c r="B53" s="148"/>
      <c r="C53" s="6">
        <f t="shared" si="1"/>
        <v>0.5729166666666663</v>
      </c>
      <c r="D53" s="7" t="s">
        <v>1</v>
      </c>
      <c r="E53" s="8">
        <f t="shared" si="2"/>
        <v>0.57638888888888851</v>
      </c>
      <c r="F53" s="41"/>
      <c r="G53" s="41"/>
      <c r="I53" s="6">
        <f t="shared" si="3"/>
        <v>0.5729166666666663</v>
      </c>
      <c r="J53" s="7" t="s">
        <v>1</v>
      </c>
      <c r="K53" s="8">
        <f t="shared" si="4"/>
        <v>0.57638888888888851</v>
      </c>
      <c r="L53" s="41"/>
      <c r="M53" s="51"/>
      <c r="O53" s="6">
        <f t="shared" si="5"/>
        <v>0.5729166666666663</v>
      </c>
      <c r="P53" s="7" t="s">
        <v>1</v>
      </c>
      <c r="Q53" s="19">
        <f t="shared" si="6"/>
        <v>0.57638888888888851</v>
      </c>
      <c r="R53" s="131"/>
      <c r="S53" s="51"/>
    </row>
    <row r="54" spans="2:19" x14ac:dyDescent="0.45">
      <c r="B54" s="148"/>
      <c r="C54" s="6">
        <f t="shared" si="1"/>
        <v>0.57638888888888851</v>
      </c>
      <c r="D54" s="7" t="s">
        <v>1</v>
      </c>
      <c r="E54" s="8">
        <f t="shared" si="2"/>
        <v>0.57986111111111072</v>
      </c>
      <c r="F54" s="41"/>
      <c r="G54" s="41"/>
      <c r="I54" s="6">
        <f t="shared" si="3"/>
        <v>0.57638888888888851</v>
      </c>
      <c r="J54" s="7" t="s">
        <v>1</v>
      </c>
      <c r="K54" s="8">
        <f t="shared" si="4"/>
        <v>0.57986111111111072</v>
      </c>
      <c r="L54" s="41"/>
      <c r="M54" s="51"/>
      <c r="O54" s="6">
        <f t="shared" si="5"/>
        <v>0.57638888888888851</v>
      </c>
      <c r="P54" s="7" t="s">
        <v>1</v>
      </c>
      <c r="Q54" s="19">
        <f t="shared" si="6"/>
        <v>0.57986111111111072</v>
      </c>
      <c r="R54" s="131"/>
      <c r="S54" s="51"/>
    </row>
    <row r="55" spans="2:19" x14ac:dyDescent="0.45">
      <c r="B55" s="148"/>
      <c r="C55" s="12">
        <f t="shared" si="1"/>
        <v>0.57986111111111072</v>
      </c>
      <c r="D55" s="13" t="s">
        <v>1</v>
      </c>
      <c r="E55" s="14">
        <f t="shared" si="2"/>
        <v>0.58333333333333293</v>
      </c>
      <c r="F55" s="43"/>
      <c r="G55" s="43"/>
      <c r="I55" s="12">
        <f t="shared" si="3"/>
        <v>0.57986111111111072</v>
      </c>
      <c r="J55" s="13" t="s">
        <v>1</v>
      </c>
      <c r="K55" s="14">
        <f t="shared" si="4"/>
        <v>0.58333333333333293</v>
      </c>
      <c r="L55" s="43"/>
      <c r="M55" s="56"/>
      <c r="O55" s="12">
        <f t="shared" si="5"/>
        <v>0.57986111111111072</v>
      </c>
      <c r="P55" s="13" t="s">
        <v>1</v>
      </c>
      <c r="Q55" s="22">
        <f t="shared" si="6"/>
        <v>0.58333333333333293</v>
      </c>
      <c r="R55" s="38"/>
      <c r="S55" s="52"/>
    </row>
    <row r="56" spans="2:19" x14ac:dyDescent="0.45">
      <c r="B56" s="148"/>
      <c r="C56" s="3">
        <f t="shared" si="1"/>
        <v>0.58333333333333293</v>
      </c>
      <c r="D56" s="4" t="s">
        <v>1</v>
      </c>
      <c r="E56" s="5">
        <f t="shared" si="2"/>
        <v>0.58680555555555514</v>
      </c>
      <c r="F56" s="44"/>
      <c r="G56" s="44"/>
      <c r="I56" s="3">
        <f t="shared" si="3"/>
        <v>0.58333333333333293</v>
      </c>
      <c r="J56" s="4" t="s">
        <v>1</v>
      </c>
      <c r="K56" s="5">
        <f t="shared" si="4"/>
        <v>0.58680555555555514</v>
      </c>
      <c r="L56" s="44"/>
      <c r="M56" s="51"/>
      <c r="O56" s="3">
        <f t="shared" si="5"/>
        <v>0.58333333333333293</v>
      </c>
      <c r="P56" s="4" t="s">
        <v>1</v>
      </c>
      <c r="Q56" s="18">
        <f t="shared" si="6"/>
        <v>0.58680555555555514</v>
      </c>
      <c r="R56" s="130"/>
      <c r="S56" s="51"/>
    </row>
    <row r="57" spans="2:19" x14ac:dyDescent="0.45">
      <c r="B57" s="148"/>
      <c r="C57" s="6">
        <f t="shared" si="1"/>
        <v>0.58680555555555514</v>
      </c>
      <c r="D57" s="7" t="s">
        <v>1</v>
      </c>
      <c r="E57" s="8">
        <f t="shared" si="2"/>
        <v>0.59027777777777735</v>
      </c>
      <c r="F57" s="41"/>
      <c r="G57" s="41"/>
      <c r="I57" s="6">
        <f t="shared" si="3"/>
        <v>0.58680555555555514</v>
      </c>
      <c r="J57" s="7" t="s">
        <v>1</v>
      </c>
      <c r="K57" s="8">
        <f t="shared" si="4"/>
        <v>0.59027777777777735</v>
      </c>
      <c r="L57" s="41"/>
      <c r="M57" s="51"/>
      <c r="O57" s="6">
        <f t="shared" si="5"/>
        <v>0.58680555555555514</v>
      </c>
      <c r="P57" s="7" t="s">
        <v>1</v>
      </c>
      <c r="Q57" s="19">
        <f t="shared" si="6"/>
        <v>0.59027777777777735</v>
      </c>
      <c r="R57" s="133"/>
      <c r="S57" s="51"/>
    </row>
    <row r="58" spans="2:19" x14ac:dyDescent="0.45">
      <c r="B58" s="148"/>
      <c r="C58" s="6">
        <f t="shared" si="1"/>
        <v>0.59027777777777735</v>
      </c>
      <c r="D58" s="7" t="s">
        <v>1</v>
      </c>
      <c r="E58" s="8">
        <f t="shared" si="2"/>
        <v>0.59374999999999956</v>
      </c>
      <c r="F58" s="41"/>
      <c r="G58" s="41"/>
      <c r="I58" s="6">
        <f t="shared" si="3"/>
        <v>0.59027777777777735</v>
      </c>
      <c r="J58" s="7" t="s">
        <v>1</v>
      </c>
      <c r="K58" s="8">
        <f t="shared" si="4"/>
        <v>0.59374999999999956</v>
      </c>
      <c r="L58" s="41"/>
      <c r="M58" s="51"/>
      <c r="O58" s="6">
        <f t="shared" si="5"/>
        <v>0.59027777777777735</v>
      </c>
      <c r="P58" s="7" t="s">
        <v>1</v>
      </c>
      <c r="Q58" s="19">
        <f t="shared" si="6"/>
        <v>0.59374999999999956</v>
      </c>
      <c r="R58" s="35"/>
      <c r="S58" s="51"/>
    </row>
    <row r="59" spans="2:19" x14ac:dyDescent="0.45">
      <c r="B59" s="148"/>
      <c r="C59" s="6">
        <f t="shared" si="1"/>
        <v>0.59374999999999956</v>
      </c>
      <c r="D59" s="7" t="s">
        <v>1</v>
      </c>
      <c r="E59" s="8">
        <f t="shared" si="2"/>
        <v>0.59722222222222177</v>
      </c>
      <c r="F59" s="41"/>
      <c r="G59" s="41"/>
      <c r="I59" s="6">
        <f t="shared" si="3"/>
        <v>0.59374999999999956</v>
      </c>
      <c r="J59" s="7" t="s">
        <v>1</v>
      </c>
      <c r="K59" s="8">
        <f t="shared" si="4"/>
        <v>0.59722222222222177</v>
      </c>
      <c r="L59" s="41"/>
      <c r="M59" s="51"/>
      <c r="O59" s="6">
        <f t="shared" si="5"/>
        <v>0.59374999999999956</v>
      </c>
      <c r="P59" s="7" t="s">
        <v>1</v>
      </c>
      <c r="Q59" s="19">
        <f t="shared" si="6"/>
        <v>0.59722222222222177</v>
      </c>
      <c r="R59" s="133"/>
      <c r="S59" s="51"/>
    </row>
    <row r="60" spans="2:19" x14ac:dyDescent="0.45">
      <c r="B60" s="148"/>
      <c r="C60" s="6">
        <f t="shared" si="1"/>
        <v>0.59722222222222177</v>
      </c>
      <c r="D60" s="7" t="s">
        <v>1</v>
      </c>
      <c r="E60" s="8">
        <f t="shared" si="2"/>
        <v>0.60069444444444398</v>
      </c>
      <c r="F60" s="41"/>
      <c r="G60" s="41"/>
      <c r="I60" s="6">
        <f t="shared" si="3"/>
        <v>0.59722222222222177</v>
      </c>
      <c r="J60" s="7" t="s">
        <v>1</v>
      </c>
      <c r="K60" s="8">
        <f t="shared" si="4"/>
        <v>0.60069444444444398</v>
      </c>
      <c r="L60" s="41"/>
      <c r="M60" s="51"/>
      <c r="O60" s="6">
        <f t="shared" si="5"/>
        <v>0.59722222222222177</v>
      </c>
      <c r="P60" s="7" t="s">
        <v>1</v>
      </c>
      <c r="Q60" s="19">
        <f t="shared" si="6"/>
        <v>0.60069444444444398</v>
      </c>
      <c r="R60" s="35"/>
      <c r="S60" s="51"/>
    </row>
    <row r="61" spans="2:19" x14ac:dyDescent="0.45">
      <c r="B61" s="148"/>
      <c r="C61" s="6">
        <f t="shared" si="1"/>
        <v>0.60069444444444398</v>
      </c>
      <c r="D61" s="7" t="s">
        <v>1</v>
      </c>
      <c r="E61" s="8">
        <f t="shared" si="2"/>
        <v>0.60416666666666619</v>
      </c>
      <c r="F61" s="41"/>
      <c r="G61" s="41"/>
      <c r="I61" s="6">
        <f t="shared" si="3"/>
        <v>0.60069444444444398</v>
      </c>
      <c r="J61" s="7" t="s">
        <v>1</v>
      </c>
      <c r="K61" s="8">
        <f t="shared" si="4"/>
        <v>0.60416666666666619</v>
      </c>
      <c r="L61" s="41"/>
      <c r="M61" s="51"/>
      <c r="O61" s="6">
        <f t="shared" si="5"/>
        <v>0.60069444444444398</v>
      </c>
      <c r="P61" s="7" t="s">
        <v>1</v>
      </c>
      <c r="Q61" s="19">
        <f t="shared" si="6"/>
        <v>0.60416666666666619</v>
      </c>
      <c r="R61" s="131"/>
      <c r="S61" s="51"/>
    </row>
    <row r="62" spans="2:19" x14ac:dyDescent="0.45">
      <c r="B62" s="148"/>
      <c r="C62" s="6">
        <f t="shared" si="1"/>
        <v>0.60416666666666619</v>
      </c>
      <c r="D62" s="7" t="s">
        <v>1</v>
      </c>
      <c r="E62" s="8">
        <f t="shared" si="2"/>
        <v>0.6076388888888884</v>
      </c>
      <c r="F62" s="41"/>
      <c r="G62" s="41"/>
      <c r="I62" s="6">
        <f t="shared" si="3"/>
        <v>0.60416666666666619</v>
      </c>
      <c r="J62" s="7" t="s">
        <v>1</v>
      </c>
      <c r="K62" s="8">
        <f t="shared" si="4"/>
        <v>0.6076388888888884</v>
      </c>
      <c r="L62" s="41"/>
      <c r="M62" s="51"/>
      <c r="O62" s="6">
        <f t="shared" si="5"/>
        <v>0.60416666666666619</v>
      </c>
      <c r="P62" s="7" t="s">
        <v>1</v>
      </c>
      <c r="Q62" s="19">
        <f t="shared" si="6"/>
        <v>0.6076388888888884</v>
      </c>
      <c r="R62" s="133"/>
      <c r="S62" s="51"/>
    </row>
    <row r="63" spans="2:19" x14ac:dyDescent="0.45">
      <c r="B63" s="148"/>
      <c r="C63" s="6">
        <f t="shared" si="1"/>
        <v>0.6076388888888884</v>
      </c>
      <c r="D63" s="7" t="s">
        <v>1</v>
      </c>
      <c r="E63" s="8">
        <f t="shared" si="2"/>
        <v>0.61111111111111061</v>
      </c>
      <c r="F63" s="41"/>
      <c r="G63" s="41"/>
      <c r="I63" s="6">
        <f t="shared" si="3"/>
        <v>0.6076388888888884</v>
      </c>
      <c r="J63" s="7" t="s">
        <v>1</v>
      </c>
      <c r="K63" s="8">
        <f t="shared" si="4"/>
        <v>0.61111111111111061</v>
      </c>
      <c r="L63" s="41"/>
      <c r="M63" s="51"/>
      <c r="O63" s="6">
        <f t="shared" si="5"/>
        <v>0.6076388888888884</v>
      </c>
      <c r="P63" s="7" t="s">
        <v>1</v>
      </c>
      <c r="Q63" s="19">
        <f t="shared" si="6"/>
        <v>0.61111111111111061</v>
      </c>
      <c r="R63" s="35"/>
      <c r="S63" s="51"/>
    </row>
    <row r="64" spans="2:19" x14ac:dyDescent="0.45">
      <c r="B64" s="148"/>
      <c r="C64" s="6">
        <f t="shared" si="1"/>
        <v>0.61111111111111061</v>
      </c>
      <c r="D64" s="7" t="s">
        <v>1</v>
      </c>
      <c r="E64" s="8">
        <f t="shared" si="2"/>
        <v>0.61458333333333282</v>
      </c>
      <c r="F64" s="41"/>
      <c r="G64" s="41"/>
      <c r="I64" s="6">
        <f t="shared" si="3"/>
        <v>0.61111111111111061</v>
      </c>
      <c r="J64" s="7" t="s">
        <v>1</v>
      </c>
      <c r="K64" s="8">
        <f t="shared" si="4"/>
        <v>0.61458333333333282</v>
      </c>
      <c r="L64" s="41"/>
      <c r="M64" s="51"/>
      <c r="O64" s="6">
        <f t="shared" si="5"/>
        <v>0.61111111111111061</v>
      </c>
      <c r="P64" s="7" t="s">
        <v>1</v>
      </c>
      <c r="Q64" s="19">
        <f t="shared" si="6"/>
        <v>0.61458333333333282</v>
      </c>
      <c r="R64" s="131"/>
      <c r="S64" s="51"/>
    </row>
    <row r="65" spans="2:19" x14ac:dyDescent="0.45">
      <c r="B65" s="148"/>
      <c r="C65" s="6">
        <f t="shared" si="1"/>
        <v>0.61458333333333282</v>
      </c>
      <c r="D65" s="7" t="s">
        <v>1</v>
      </c>
      <c r="E65" s="8">
        <f t="shared" si="2"/>
        <v>0.61805555555555503</v>
      </c>
      <c r="F65" s="41"/>
      <c r="G65" s="41"/>
      <c r="I65" s="6">
        <f t="shared" si="3"/>
        <v>0.61458333333333282</v>
      </c>
      <c r="J65" s="7" t="s">
        <v>1</v>
      </c>
      <c r="K65" s="8">
        <f t="shared" si="4"/>
        <v>0.61805555555555503</v>
      </c>
      <c r="L65" s="41"/>
      <c r="M65" s="51"/>
      <c r="O65" s="6">
        <f t="shared" si="5"/>
        <v>0.61458333333333282</v>
      </c>
      <c r="P65" s="7" t="s">
        <v>1</v>
      </c>
      <c r="Q65" s="19">
        <f t="shared" si="6"/>
        <v>0.61805555555555503</v>
      </c>
      <c r="R65" s="131"/>
      <c r="S65" s="51"/>
    </row>
    <row r="66" spans="2:19" x14ac:dyDescent="0.45">
      <c r="B66" s="148"/>
      <c r="C66" s="6">
        <f t="shared" si="1"/>
        <v>0.61805555555555503</v>
      </c>
      <c r="D66" s="7" t="s">
        <v>1</v>
      </c>
      <c r="E66" s="8">
        <f t="shared" si="2"/>
        <v>0.62152777777777724</v>
      </c>
      <c r="F66" s="41"/>
      <c r="G66" s="41"/>
      <c r="I66" s="6">
        <f t="shared" si="3"/>
        <v>0.61805555555555503</v>
      </c>
      <c r="J66" s="7" t="s">
        <v>1</v>
      </c>
      <c r="K66" s="8">
        <f t="shared" si="4"/>
        <v>0.62152777777777724</v>
      </c>
      <c r="L66" s="41"/>
      <c r="M66" s="51"/>
      <c r="O66" s="6">
        <f t="shared" si="5"/>
        <v>0.61805555555555503</v>
      </c>
      <c r="P66" s="7" t="s">
        <v>1</v>
      </c>
      <c r="Q66" s="19">
        <f t="shared" si="6"/>
        <v>0.62152777777777724</v>
      </c>
      <c r="R66" s="133"/>
      <c r="S66" s="51"/>
    </row>
    <row r="67" spans="2:19" x14ac:dyDescent="0.45">
      <c r="B67" s="148"/>
      <c r="C67" s="9">
        <f t="shared" si="1"/>
        <v>0.62152777777777724</v>
      </c>
      <c r="D67" s="10" t="s">
        <v>1</v>
      </c>
      <c r="E67" s="11">
        <f t="shared" si="2"/>
        <v>0.62499999999999944</v>
      </c>
      <c r="F67" s="42"/>
      <c r="G67" s="42"/>
      <c r="I67" s="9">
        <f t="shared" si="3"/>
        <v>0.62152777777777724</v>
      </c>
      <c r="J67" s="10" t="s">
        <v>1</v>
      </c>
      <c r="K67" s="11">
        <f t="shared" si="4"/>
        <v>0.62499999999999944</v>
      </c>
      <c r="L67" s="42"/>
      <c r="M67" s="52"/>
      <c r="O67" s="9">
        <f t="shared" si="5"/>
        <v>0.62152777777777724</v>
      </c>
      <c r="P67" s="10" t="s">
        <v>1</v>
      </c>
      <c r="Q67" s="20">
        <f t="shared" si="6"/>
        <v>0.62499999999999944</v>
      </c>
      <c r="R67" s="32"/>
      <c r="S67" s="52"/>
    </row>
    <row r="68" spans="2:19" x14ac:dyDescent="0.45">
      <c r="C68" s="2"/>
      <c r="D68" s="1"/>
      <c r="E68" s="2"/>
    </row>
    <row r="69" spans="2:19" x14ac:dyDescent="0.45">
      <c r="C69" s="2"/>
      <c r="D69" s="1"/>
      <c r="E69" s="2"/>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sheetData>
  <mergeCells count="21">
    <mergeCell ref="I19:K19"/>
    <mergeCell ref="O19:Q19"/>
    <mergeCell ref="B20:B31"/>
    <mergeCell ref="S20:S31"/>
    <mergeCell ref="B32:B67"/>
    <mergeCell ref="B11:D11"/>
    <mergeCell ref="E11:G11"/>
    <mergeCell ref="B19:E19"/>
    <mergeCell ref="B7:D7"/>
    <mergeCell ref="E7:G7"/>
    <mergeCell ref="B8:D8"/>
    <mergeCell ref="E8:G8"/>
    <mergeCell ref="B9:D9"/>
    <mergeCell ref="B10:D10"/>
    <mergeCell ref="E10:G10"/>
    <mergeCell ref="E6:G6"/>
    <mergeCell ref="B4:D4"/>
    <mergeCell ref="E4:G4"/>
    <mergeCell ref="B5:D5"/>
    <mergeCell ref="E5:G5"/>
    <mergeCell ref="B6:D6"/>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915D-E9EE-47C8-9BC3-3F7CCC0C9FDD}">
  <sheetPr>
    <pageSetUpPr fitToPage="1"/>
  </sheetPr>
  <dimension ref="A1:U128"/>
  <sheetViews>
    <sheetView showGridLines="0" view="pageBreakPreview" zoomScale="90" zoomScaleNormal="85" zoomScaleSheetLayoutView="90" workbookViewId="0">
      <selection activeCell="B2" sqref="B2"/>
    </sheetView>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ht="22.2" x14ac:dyDescent="0.45">
      <c r="B2" s="203" t="s">
        <v>57</v>
      </c>
    </row>
    <row r="4" spans="2:7" x14ac:dyDescent="0.45">
      <c r="B4" s="166" t="s">
        <v>0</v>
      </c>
      <c r="C4" s="167"/>
      <c r="D4" s="168"/>
      <c r="E4" s="150"/>
      <c r="F4" s="150"/>
      <c r="G4" s="150"/>
    </row>
    <row r="5" spans="2:7" x14ac:dyDescent="0.45">
      <c r="B5" s="166" t="s">
        <v>3</v>
      </c>
      <c r="C5" s="167"/>
      <c r="D5" s="168"/>
      <c r="E5" s="150"/>
      <c r="F5" s="150"/>
      <c r="G5" s="150"/>
    </row>
    <row r="6" spans="2:7" x14ac:dyDescent="0.45">
      <c r="B6" s="166" t="s">
        <v>27</v>
      </c>
      <c r="C6" s="167"/>
      <c r="D6" s="168"/>
      <c r="E6" s="187"/>
      <c r="F6" s="188"/>
      <c r="G6" s="189"/>
    </row>
    <row r="7" spans="2:7" x14ac:dyDescent="0.45">
      <c r="B7" s="160" t="s">
        <v>5</v>
      </c>
      <c r="C7" s="161"/>
      <c r="D7" s="162"/>
      <c r="E7" s="173"/>
      <c r="F7" s="164"/>
      <c r="G7" s="165"/>
    </row>
    <row r="8" spans="2:7" x14ac:dyDescent="0.45">
      <c r="B8" s="166" t="s">
        <v>7</v>
      </c>
      <c r="C8" s="167"/>
      <c r="D8" s="168"/>
      <c r="E8" s="64"/>
      <c r="F8" s="63" t="s">
        <v>4</v>
      </c>
      <c r="G8" s="25">
        <f>E8+TIME(4,0,0)</f>
        <v>0.16666666666666666</v>
      </c>
    </row>
    <row r="9" spans="2:7" x14ac:dyDescent="0.45">
      <c r="B9" s="166" t="s">
        <v>23</v>
      </c>
      <c r="C9" s="167"/>
      <c r="D9" s="168"/>
      <c r="E9" s="169"/>
      <c r="F9" s="170"/>
      <c r="G9" s="171"/>
    </row>
    <row r="10" spans="2:7" x14ac:dyDescent="0.45">
      <c r="B10" s="191" t="s">
        <v>21</v>
      </c>
      <c r="C10" s="192"/>
      <c r="D10" s="193"/>
      <c r="E10" s="169"/>
      <c r="F10" s="170"/>
      <c r="G10" s="171"/>
    </row>
    <row r="11" spans="2:7" x14ac:dyDescent="0.45">
      <c r="B11" s="30" t="s">
        <v>10</v>
      </c>
      <c r="C11" s="27"/>
      <c r="D11" s="27"/>
      <c r="E11" s="28"/>
      <c r="F11" s="28"/>
      <c r="G11" s="28"/>
    </row>
    <row r="12" spans="2:7" x14ac:dyDescent="0.45">
      <c r="B12" s="39" t="s">
        <v>12</v>
      </c>
      <c r="C12" s="27"/>
      <c r="D12" s="27"/>
      <c r="E12" s="28"/>
      <c r="F12" s="28"/>
      <c r="G12" s="28"/>
    </row>
    <row r="13" spans="2:7" x14ac:dyDescent="0.45">
      <c r="B13" s="57"/>
      <c r="C13" s="58"/>
      <c r="D13" s="58"/>
      <c r="E13" s="62"/>
      <c r="F13" s="28"/>
      <c r="G13" s="28"/>
    </row>
    <row r="14" spans="2:7" x14ac:dyDescent="0.45">
      <c r="B14" s="59"/>
      <c r="C14" s="58"/>
      <c r="D14" s="58"/>
      <c r="E14" s="62"/>
      <c r="F14" s="28"/>
      <c r="G14" s="28"/>
    </row>
    <row r="15" spans="2:7" x14ac:dyDescent="0.45">
      <c r="B15" s="59"/>
      <c r="C15" s="58"/>
      <c r="D15" s="58"/>
      <c r="E15" s="62"/>
      <c r="F15" s="28"/>
      <c r="G15" s="28"/>
    </row>
    <row r="16" spans="2:7" x14ac:dyDescent="0.45">
      <c r="B16" s="59"/>
      <c r="C16" s="59"/>
      <c r="D16" s="59"/>
      <c r="E16" s="59"/>
    </row>
    <row r="17" spans="1:21" x14ac:dyDescent="0.45">
      <c r="B17" s="59"/>
      <c r="C17" s="59"/>
      <c r="D17" s="59"/>
      <c r="E17" s="59"/>
    </row>
    <row r="18" spans="1:21" x14ac:dyDescent="0.45">
      <c r="B18" s="59"/>
      <c r="C18" s="59"/>
      <c r="D18" s="59"/>
      <c r="E18" s="59"/>
    </row>
    <row r="19" spans="1:21" x14ac:dyDescent="0.45">
      <c r="B19" s="59"/>
      <c r="C19" s="59"/>
      <c r="D19" s="59"/>
      <c r="E19" s="59"/>
    </row>
    <row r="20" spans="1:21" x14ac:dyDescent="0.45">
      <c r="B20" s="26" t="s">
        <v>11</v>
      </c>
      <c r="H20" s="24" t="s">
        <v>59</v>
      </c>
      <c r="N20" s="24" t="s">
        <v>17</v>
      </c>
    </row>
    <row r="21" spans="1:21" s="1" customFormat="1" ht="58.2" x14ac:dyDescent="0.45">
      <c r="A21" s="24"/>
      <c r="B21" s="172" t="s">
        <v>2</v>
      </c>
      <c r="C21" s="172"/>
      <c r="D21" s="172"/>
      <c r="E21" s="172"/>
      <c r="F21" s="29" t="s">
        <v>13</v>
      </c>
      <c r="H21" s="151" t="s">
        <v>2</v>
      </c>
      <c r="I21" s="152"/>
      <c r="J21" s="153"/>
      <c r="K21" s="29" t="s">
        <v>14</v>
      </c>
      <c r="L21" s="137"/>
      <c r="N21" s="151" t="s">
        <v>2</v>
      </c>
      <c r="O21" s="152"/>
      <c r="P21" s="153"/>
      <c r="Q21" s="45" t="s">
        <v>16</v>
      </c>
      <c r="R21" s="132" t="s">
        <v>50</v>
      </c>
      <c r="S21" s="138"/>
      <c r="T21" s="24"/>
    </row>
    <row r="22" spans="1:21" s="1" customFormat="1" x14ac:dyDescent="0.45">
      <c r="B22" s="154" t="s">
        <v>8</v>
      </c>
      <c r="C22" s="3">
        <f>E8</f>
        <v>0</v>
      </c>
      <c r="D22" s="4" t="s">
        <v>1</v>
      </c>
      <c r="E22" s="5">
        <f>C22+TIME(0,5,0)</f>
        <v>3.472222222222222E-3</v>
      </c>
      <c r="F22" s="40"/>
      <c r="G22" s="2"/>
      <c r="H22" s="3">
        <f>C22</f>
        <v>0</v>
      </c>
      <c r="I22" s="4" t="s">
        <v>1</v>
      </c>
      <c r="J22" s="5">
        <f>H22+TIME(0,5,0)</f>
        <v>3.472222222222222E-3</v>
      </c>
      <c r="K22" s="40"/>
      <c r="L22" s="194"/>
      <c r="M22" s="2"/>
      <c r="N22" s="3">
        <f>H22</f>
        <v>0</v>
      </c>
      <c r="O22" s="4" t="s">
        <v>1</v>
      </c>
      <c r="P22" s="18">
        <f>N22+TIME(0,5,0)</f>
        <v>3.472222222222222E-3</v>
      </c>
      <c r="Q22" s="31">
        <f t="shared" ref="Q22:Q69" si="0">K22-F22</f>
        <v>0</v>
      </c>
      <c r="R22" s="157" t="s">
        <v>15</v>
      </c>
      <c r="S22" s="190"/>
    </row>
    <row r="23" spans="1:21" s="1" customFormat="1" x14ac:dyDescent="0.45">
      <c r="B23" s="155"/>
      <c r="C23" s="6">
        <f>E22</f>
        <v>3.472222222222222E-3</v>
      </c>
      <c r="D23" s="7" t="s">
        <v>1</v>
      </c>
      <c r="E23" s="8">
        <f>C23+TIME(0,5,0)</f>
        <v>6.9444444444444441E-3</v>
      </c>
      <c r="F23" s="40"/>
      <c r="H23" s="6">
        <f>J22</f>
        <v>3.472222222222222E-3</v>
      </c>
      <c r="I23" s="7" t="s">
        <v>1</v>
      </c>
      <c r="J23" s="8">
        <f>H23+TIME(0,5,0)</f>
        <v>6.9444444444444441E-3</v>
      </c>
      <c r="K23" s="40"/>
      <c r="L23" s="194"/>
      <c r="N23" s="6">
        <f>P22</f>
        <v>3.472222222222222E-3</v>
      </c>
      <c r="O23" s="7" t="s">
        <v>1</v>
      </c>
      <c r="P23" s="19">
        <f>N23+TIME(0,5,0)</f>
        <v>6.9444444444444441E-3</v>
      </c>
      <c r="Q23" s="32">
        <f t="shared" si="0"/>
        <v>0</v>
      </c>
      <c r="R23" s="158"/>
      <c r="S23" s="190"/>
      <c r="U23" s="23"/>
    </row>
    <row r="24" spans="1:21" x14ac:dyDescent="0.45">
      <c r="A24" s="1"/>
      <c r="B24" s="155"/>
      <c r="C24" s="6">
        <f t="shared" ref="C24:C69" si="1">E23</f>
        <v>6.9444444444444441E-3</v>
      </c>
      <c r="D24" s="7" t="s">
        <v>1</v>
      </c>
      <c r="E24" s="8">
        <f t="shared" ref="E24:E69" si="2">C24+TIME(0,5,0)</f>
        <v>1.0416666666666666E-2</v>
      </c>
      <c r="F24" s="41"/>
      <c r="G24" s="2"/>
      <c r="H24" s="6">
        <f t="shared" ref="H24:H69" si="3">J23</f>
        <v>6.9444444444444441E-3</v>
      </c>
      <c r="I24" s="7" t="s">
        <v>1</v>
      </c>
      <c r="J24" s="8">
        <f t="shared" ref="J24:J69" si="4">H24+TIME(0,5,0)</f>
        <v>1.0416666666666666E-2</v>
      </c>
      <c r="K24" s="41"/>
      <c r="L24" s="194"/>
      <c r="M24" s="2"/>
      <c r="N24" s="6">
        <f t="shared" ref="N24:N69" si="5">P23</f>
        <v>6.9444444444444441E-3</v>
      </c>
      <c r="O24" s="7" t="s">
        <v>1</v>
      </c>
      <c r="P24" s="19">
        <f t="shared" ref="P24:P69" si="6">N24+TIME(0,5,0)</f>
        <v>1.0416666666666666E-2</v>
      </c>
      <c r="Q24" s="33">
        <f t="shared" si="0"/>
        <v>0</v>
      </c>
      <c r="R24" s="158"/>
      <c r="S24" s="190"/>
      <c r="T24" s="1"/>
    </row>
    <row r="25" spans="1:21" x14ac:dyDescent="0.45">
      <c r="B25" s="155"/>
      <c r="C25" s="6">
        <f t="shared" si="1"/>
        <v>1.0416666666666666E-2</v>
      </c>
      <c r="D25" s="7" t="s">
        <v>1</v>
      </c>
      <c r="E25" s="8">
        <f t="shared" si="2"/>
        <v>1.3888888888888888E-2</v>
      </c>
      <c r="F25" s="41"/>
      <c r="H25" s="6">
        <f t="shared" si="3"/>
        <v>1.0416666666666666E-2</v>
      </c>
      <c r="I25" s="7" t="s">
        <v>1</v>
      </c>
      <c r="J25" s="8">
        <f t="shared" si="4"/>
        <v>1.3888888888888888E-2</v>
      </c>
      <c r="K25" s="41"/>
      <c r="L25" s="194"/>
      <c r="N25" s="6">
        <f t="shared" si="5"/>
        <v>1.0416666666666666E-2</v>
      </c>
      <c r="O25" s="7" t="s">
        <v>1</v>
      </c>
      <c r="P25" s="19">
        <f t="shared" si="6"/>
        <v>1.3888888888888888E-2</v>
      </c>
      <c r="Q25" s="33">
        <f t="shared" si="0"/>
        <v>0</v>
      </c>
      <c r="R25" s="158"/>
      <c r="S25" s="190"/>
    </row>
    <row r="26" spans="1:21" x14ac:dyDescent="0.45">
      <c r="B26" s="155"/>
      <c r="C26" s="6">
        <f t="shared" si="1"/>
        <v>1.3888888888888888E-2</v>
      </c>
      <c r="D26" s="7" t="s">
        <v>1</v>
      </c>
      <c r="E26" s="8">
        <f t="shared" si="2"/>
        <v>1.7361111111111112E-2</v>
      </c>
      <c r="F26" s="41"/>
      <c r="H26" s="6">
        <f t="shared" si="3"/>
        <v>1.3888888888888888E-2</v>
      </c>
      <c r="I26" s="7" t="s">
        <v>1</v>
      </c>
      <c r="J26" s="8">
        <f t="shared" si="4"/>
        <v>1.7361111111111112E-2</v>
      </c>
      <c r="K26" s="41"/>
      <c r="L26" s="194"/>
      <c r="N26" s="6">
        <f t="shared" si="5"/>
        <v>1.3888888888888888E-2</v>
      </c>
      <c r="O26" s="7" t="s">
        <v>1</v>
      </c>
      <c r="P26" s="19">
        <f t="shared" si="6"/>
        <v>1.7361111111111112E-2</v>
      </c>
      <c r="Q26" s="33">
        <f t="shared" si="0"/>
        <v>0</v>
      </c>
      <c r="R26" s="158"/>
      <c r="S26" s="190"/>
    </row>
    <row r="27" spans="1:21" x14ac:dyDescent="0.45">
      <c r="B27" s="155"/>
      <c r="C27" s="6">
        <f t="shared" si="1"/>
        <v>1.7361111111111112E-2</v>
      </c>
      <c r="D27" s="7" t="s">
        <v>1</v>
      </c>
      <c r="E27" s="8">
        <f t="shared" si="2"/>
        <v>2.0833333333333336E-2</v>
      </c>
      <c r="F27" s="41"/>
      <c r="H27" s="6">
        <f t="shared" si="3"/>
        <v>1.7361111111111112E-2</v>
      </c>
      <c r="I27" s="7" t="s">
        <v>1</v>
      </c>
      <c r="J27" s="8">
        <f t="shared" si="4"/>
        <v>2.0833333333333336E-2</v>
      </c>
      <c r="K27" s="41"/>
      <c r="L27" s="194"/>
      <c r="N27" s="6">
        <f t="shared" si="5"/>
        <v>1.7361111111111112E-2</v>
      </c>
      <c r="O27" s="7" t="s">
        <v>1</v>
      </c>
      <c r="P27" s="19">
        <f t="shared" si="6"/>
        <v>2.0833333333333336E-2</v>
      </c>
      <c r="Q27" s="32">
        <f t="shared" si="0"/>
        <v>0</v>
      </c>
      <c r="R27" s="158"/>
      <c r="S27" s="190"/>
    </row>
    <row r="28" spans="1:21" x14ac:dyDescent="0.45">
      <c r="B28" s="155"/>
      <c r="C28" s="6">
        <f t="shared" si="1"/>
        <v>2.0833333333333336E-2</v>
      </c>
      <c r="D28" s="7" t="s">
        <v>1</v>
      </c>
      <c r="E28" s="8">
        <f t="shared" si="2"/>
        <v>2.4305555555555559E-2</v>
      </c>
      <c r="F28" s="41"/>
      <c r="H28" s="6">
        <f t="shared" si="3"/>
        <v>2.0833333333333336E-2</v>
      </c>
      <c r="I28" s="7" t="s">
        <v>1</v>
      </c>
      <c r="J28" s="8">
        <f t="shared" si="4"/>
        <v>2.4305555555555559E-2</v>
      </c>
      <c r="K28" s="41"/>
      <c r="L28" s="194"/>
      <c r="N28" s="6">
        <f t="shared" si="5"/>
        <v>2.0833333333333336E-2</v>
      </c>
      <c r="O28" s="7" t="s">
        <v>1</v>
      </c>
      <c r="P28" s="19">
        <f t="shared" si="6"/>
        <v>2.4305555555555559E-2</v>
      </c>
      <c r="Q28" s="32">
        <f t="shared" si="0"/>
        <v>0</v>
      </c>
      <c r="R28" s="158"/>
      <c r="S28" s="190"/>
    </row>
    <row r="29" spans="1:21" x14ac:dyDescent="0.45">
      <c r="B29" s="155"/>
      <c r="C29" s="6">
        <f t="shared" si="1"/>
        <v>2.4305555555555559E-2</v>
      </c>
      <c r="D29" s="7" t="s">
        <v>1</v>
      </c>
      <c r="E29" s="8">
        <f t="shared" si="2"/>
        <v>2.7777777777777783E-2</v>
      </c>
      <c r="F29" s="41"/>
      <c r="H29" s="6">
        <f t="shared" si="3"/>
        <v>2.4305555555555559E-2</v>
      </c>
      <c r="I29" s="7" t="s">
        <v>1</v>
      </c>
      <c r="J29" s="8">
        <f t="shared" si="4"/>
        <v>2.7777777777777783E-2</v>
      </c>
      <c r="K29" s="41"/>
      <c r="L29" s="194"/>
      <c r="N29" s="6">
        <f t="shared" si="5"/>
        <v>2.4305555555555559E-2</v>
      </c>
      <c r="O29" s="7" t="s">
        <v>1</v>
      </c>
      <c r="P29" s="19">
        <f t="shared" si="6"/>
        <v>2.7777777777777783E-2</v>
      </c>
      <c r="Q29" s="32">
        <f t="shared" si="0"/>
        <v>0</v>
      </c>
      <c r="R29" s="158"/>
      <c r="S29" s="190"/>
    </row>
    <row r="30" spans="1:21" x14ac:dyDescent="0.45">
      <c r="B30" s="155"/>
      <c r="C30" s="6">
        <f t="shared" si="1"/>
        <v>2.7777777777777783E-2</v>
      </c>
      <c r="D30" s="7" t="s">
        <v>1</v>
      </c>
      <c r="E30" s="8">
        <f t="shared" si="2"/>
        <v>3.1250000000000007E-2</v>
      </c>
      <c r="F30" s="41"/>
      <c r="H30" s="6">
        <f t="shared" si="3"/>
        <v>2.7777777777777783E-2</v>
      </c>
      <c r="I30" s="7" t="s">
        <v>1</v>
      </c>
      <c r="J30" s="8">
        <f t="shared" si="4"/>
        <v>3.1250000000000007E-2</v>
      </c>
      <c r="K30" s="41"/>
      <c r="L30" s="194"/>
      <c r="N30" s="6">
        <f t="shared" si="5"/>
        <v>2.7777777777777783E-2</v>
      </c>
      <c r="O30" s="7" t="s">
        <v>1</v>
      </c>
      <c r="P30" s="19">
        <f t="shared" si="6"/>
        <v>3.1250000000000007E-2</v>
      </c>
      <c r="Q30" s="32">
        <f t="shared" si="0"/>
        <v>0</v>
      </c>
      <c r="R30" s="158"/>
      <c r="S30" s="190"/>
    </row>
    <row r="31" spans="1:21" x14ac:dyDescent="0.45">
      <c r="B31" s="155"/>
      <c r="C31" s="6">
        <f t="shared" si="1"/>
        <v>3.1250000000000007E-2</v>
      </c>
      <c r="D31" s="7" t="s">
        <v>1</v>
      </c>
      <c r="E31" s="8">
        <f t="shared" si="2"/>
        <v>3.4722222222222231E-2</v>
      </c>
      <c r="F31" s="41"/>
      <c r="H31" s="6">
        <f t="shared" si="3"/>
        <v>3.1250000000000007E-2</v>
      </c>
      <c r="I31" s="7" t="s">
        <v>1</v>
      </c>
      <c r="J31" s="8">
        <f t="shared" si="4"/>
        <v>3.4722222222222231E-2</v>
      </c>
      <c r="K31" s="41"/>
      <c r="L31" s="194"/>
      <c r="N31" s="6">
        <f t="shared" si="5"/>
        <v>3.1250000000000007E-2</v>
      </c>
      <c r="O31" s="7" t="s">
        <v>1</v>
      </c>
      <c r="P31" s="19">
        <f t="shared" si="6"/>
        <v>3.4722222222222231E-2</v>
      </c>
      <c r="Q31" s="32">
        <f t="shared" si="0"/>
        <v>0</v>
      </c>
      <c r="R31" s="158"/>
      <c r="S31" s="190"/>
    </row>
    <row r="32" spans="1:21" x14ac:dyDescent="0.45">
      <c r="B32" s="155"/>
      <c r="C32" s="6">
        <f t="shared" si="1"/>
        <v>3.4722222222222231E-2</v>
      </c>
      <c r="D32" s="7" t="s">
        <v>1</v>
      </c>
      <c r="E32" s="8">
        <f t="shared" si="2"/>
        <v>3.8194444444444454E-2</v>
      </c>
      <c r="F32" s="41"/>
      <c r="H32" s="6">
        <f t="shared" si="3"/>
        <v>3.4722222222222231E-2</v>
      </c>
      <c r="I32" s="7" t="s">
        <v>1</v>
      </c>
      <c r="J32" s="8">
        <f t="shared" si="4"/>
        <v>3.8194444444444454E-2</v>
      </c>
      <c r="K32" s="41"/>
      <c r="L32" s="194"/>
      <c r="N32" s="6">
        <f t="shared" si="5"/>
        <v>3.4722222222222231E-2</v>
      </c>
      <c r="O32" s="7" t="s">
        <v>1</v>
      </c>
      <c r="P32" s="19">
        <f t="shared" si="6"/>
        <v>3.8194444444444454E-2</v>
      </c>
      <c r="Q32" s="32">
        <f t="shared" si="0"/>
        <v>0</v>
      </c>
      <c r="R32" s="158"/>
      <c r="S32" s="190"/>
    </row>
    <row r="33" spans="2:19" x14ac:dyDescent="0.45">
      <c r="B33" s="156"/>
      <c r="C33" s="9">
        <f t="shared" si="1"/>
        <v>3.8194444444444454E-2</v>
      </c>
      <c r="D33" s="10" t="s">
        <v>1</v>
      </c>
      <c r="E33" s="11">
        <f t="shared" si="2"/>
        <v>4.1666666666666678E-2</v>
      </c>
      <c r="F33" s="42"/>
      <c r="H33" s="9">
        <f t="shared" si="3"/>
        <v>3.8194444444444454E-2</v>
      </c>
      <c r="I33" s="10" t="s">
        <v>1</v>
      </c>
      <c r="J33" s="11">
        <f t="shared" si="4"/>
        <v>4.1666666666666678E-2</v>
      </c>
      <c r="K33" s="42"/>
      <c r="L33" s="194"/>
      <c r="N33" s="9">
        <f t="shared" si="5"/>
        <v>3.8194444444444454E-2</v>
      </c>
      <c r="O33" s="10" t="s">
        <v>1</v>
      </c>
      <c r="P33" s="20">
        <f t="shared" si="6"/>
        <v>4.1666666666666678E-2</v>
      </c>
      <c r="Q33" s="34">
        <f t="shared" si="0"/>
        <v>0</v>
      </c>
      <c r="R33" s="159"/>
      <c r="S33" s="190"/>
    </row>
    <row r="34" spans="2:19" x14ac:dyDescent="0.45">
      <c r="B34" s="148" t="s">
        <v>9</v>
      </c>
      <c r="C34" s="15">
        <f t="shared" si="1"/>
        <v>4.1666666666666678E-2</v>
      </c>
      <c r="D34" s="16" t="s">
        <v>1</v>
      </c>
      <c r="E34" s="17">
        <f t="shared" si="2"/>
        <v>4.5138888888888902E-2</v>
      </c>
      <c r="F34" s="40"/>
      <c r="H34" s="15">
        <f t="shared" si="3"/>
        <v>4.1666666666666678E-2</v>
      </c>
      <c r="I34" s="16" t="s">
        <v>1</v>
      </c>
      <c r="J34" s="17">
        <f t="shared" si="4"/>
        <v>4.5138888888888902E-2</v>
      </c>
      <c r="K34" s="40"/>
      <c r="L34" s="134"/>
      <c r="N34" s="15">
        <f t="shared" si="5"/>
        <v>4.1666666666666678E-2</v>
      </c>
      <c r="O34" s="16" t="s">
        <v>1</v>
      </c>
      <c r="P34" s="21">
        <f t="shared" si="6"/>
        <v>4.5138888888888902E-2</v>
      </c>
      <c r="Q34" s="32">
        <f t="shared" si="0"/>
        <v>0</v>
      </c>
      <c r="R34" s="139"/>
      <c r="S34" s="134" t="str">
        <f t="shared" ref="S34:S69" si="7">IF(L34="","",L34-F34)</f>
        <v/>
      </c>
    </row>
    <row r="35" spans="2:19" x14ac:dyDescent="0.45">
      <c r="B35" s="148"/>
      <c r="C35" s="6">
        <f t="shared" si="1"/>
        <v>4.5138888888888902E-2</v>
      </c>
      <c r="D35" s="7" t="s">
        <v>1</v>
      </c>
      <c r="E35" s="8">
        <f t="shared" si="2"/>
        <v>4.8611111111111126E-2</v>
      </c>
      <c r="F35" s="40"/>
      <c r="H35" s="6">
        <f t="shared" si="3"/>
        <v>4.5138888888888902E-2</v>
      </c>
      <c r="I35" s="7" t="s">
        <v>1</v>
      </c>
      <c r="J35" s="8">
        <f t="shared" si="4"/>
        <v>4.8611111111111126E-2</v>
      </c>
      <c r="K35" s="40"/>
      <c r="L35" s="134"/>
      <c r="N35" s="6">
        <f t="shared" si="5"/>
        <v>4.5138888888888902E-2</v>
      </c>
      <c r="O35" s="7" t="s">
        <v>1</v>
      </c>
      <c r="P35" s="19">
        <f t="shared" si="6"/>
        <v>4.8611111111111126E-2</v>
      </c>
      <c r="Q35" s="32">
        <f t="shared" si="0"/>
        <v>0</v>
      </c>
      <c r="R35" s="140"/>
      <c r="S35" s="134" t="str">
        <f t="shared" si="7"/>
        <v/>
      </c>
    </row>
    <row r="36" spans="2:19" x14ac:dyDescent="0.45">
      <c r="B36" s="148"/>
      <c r="C36" s="6">
        <f t="shared" si="1"/>
        <v>4.8611111111111126E-2</v>
      </c>
      <c r="D36" s="7" t="s">
        <v>1</v>
      </c>
      <c r="E36" s="8">
        <f t="shared" si="2"/>
        <v>5.208333333333335E-2</v>
      </c>
      <c r="F36" s="41"/>
      <c r="H36" s="6">
        <f t="shared" si="3"/>
        <v>4.8611111111111126E-2</v>
      </c>
      <c r="I36" s="7" t="s">
        <v>1</v>
      </c>
      <c r="J36" s="8">
        <f t="shared" si="4"/>
        <v>5.208333333333335E-2</v>
      </c>
      <c r="K36" s="41"/>
      <c r="L36" s="135"/>
      <c r="N36" s="6">
        <f t="shared" si="5"/>
        <v>4.8611111111111126E-2</v>
      </c>
      <c r="O36" s="7" t="s">
        <v>1</v>
      </c>
      <c r="P36" s="19">
        <f t="shared" si="6"/>
        <v>5.208333333333335E-2</v>
      </c>
      <c r="Q36" s="33">
        <f t="shared" si="0"/>
        <v>0</v>
      </c>
      <c r="R36" s="140"/>
      <c r="S36" s="134" t="str">
        <f t="shared" si="7"/>
        <v/>
      </c>
    </row>
    <row r="37" spans="2:19" x14ac:dyDescent="0.45">
      <c r="B37" s="148"/>
      <c r="C37" s="6">
        <f t="shared" si="1"/>
        <v>5.208333333333335E-2</v>
      </c>
      <c r="D37" s="7" t="s">
        <v>1</v>
      </c>
      <c r="E37" s="8">
        <f t="shared" si="2"/>
        <v>5.5555555555555573E-2</v>
      </c>
      <c r="F37" s="41"/>
      <c r="H37" s="6">
        <f t="shared" si="3"/>
        <v>5.208333333333335E-2</v>
      </c>
      <c r="I37" s="7" t="s">
        <v>1</v>
      </c>
      <c r="J37" s="8">
        <f t="shared" si="4"/>
        <v>5.5555555555555573E-2</v>
      </c>
      <c r="K37" s="41"/>
      <c r="L37" s="135"/>
      <c r="N37" s="6">
        <f t="shared" si="5"/>
        <v>5.208333333333335E-2</v>
      </c>
      <c r="O37" s="7" t="s">
        <v>1</v>
      </c>
      <c r="P37" s="19">
        <f t="shared" si="6"/>
        <v>5.5555555555555573E-2</v>
      </c>
      <c r="Q37" s="33">
        <f t="shared" si="0"/>
        <v>0</v>
      </c>
      <c r="R37" s="140"/>
      <c r="S37" s="134" t="str">
        <f t="shared" si="7"/>
        <v/>
      </c>
    </row>
    <row r="38" spans="2:19" x14ac:dyDescent="0.45">
      <c r="B38" s="148"/>
      <c r="C38" s="6">
        <f t="shared" si="1"/>
        <v>5.5555555555555573E-2</v>
      </c>
      <c r="D38" s="7" t="s">
        <v>1</v>
      </c>
      <c r="E38" s="8">
        <f t="shared" si="2"/>
        <v>5.9027777777777797E-2</v>
      </c>
      <c r="F38" s="41"/>
      <c r="H38" s="6">
        <f t="shared" si="3"/>
        <v>5.5555555555555573E-2</v>
      </c>
      <c r="I38" s="7" t="s">
        <v>1</v>
      </c>
      <c r="J38" s="8">
        <f t="shared" si="4"/>
        <v>5.9027777777777797E-2</v>
      </c>
      <c r="K38" s="41"/>
      <c r="L38" s="135"/>
      <c r="N38" s="6">
        <f t="shared" si="5"/>
        <v>5.5555555555555573E-2</v>
      </c>
      <c r="O38" s="7" t="s">
        <v>1</v>
      </c>
      <c r="P38" s="19">
        <f t="shared" si="6"/>
        <v>5.9027777777777797E-2</v>
      </c>
      <c r="Q38" s="33">
        <f t="shared" si="0"/>
        <v>0</v>
      </c>
      <c r="R38" s="140"/>
      <c r="S38" s="134" t="str">
        <f t="shared" si="7"/>
        <v/>
      </c>
    </row>
    <row r="39" spans="2:19" x14ac:dyDescent="0.45">
      <c r="B39" s="148"/>
      <c r="C39" s="6">
        <f t="shared" si="1"/>
        <v>5.9027777777777797E-2</v>
      </c>
      <c r="D39" s="7" t="s">
        <v>1</v>
      </c>
      <c r="E39" s="8">
        <f t="shared" si="2"/>
        <v>6.2500000000000014E-2</v>
      </c>
      <c r="F39" s="41"/>
      <c r="H39" s="6">
        <f t="shared" si="3"/>
        <v>5.9027777777777797E-2</v>
      </c>
      <c r="I39" s="7" t="s">
        <v>1</v>
      </c>
      <c r="J39" s="8">
        <f t="shared" si="4"/>
        <v>6.2500000000000014E-2</v>
      </c>
      <c r="K39" s="41"/>
      <c r="L39" s="134"/>
      <c r="N39" s="6">
        <f t="shared" si="5"/>
        <v>5.9027777777777797E-2</v>
      </c>
      <c r="O39" s="7" t="s">
        <v>1</v>
      </c>
      <c r="P39" s="19">
        <f t="shared" si="6"/>
        <v>6.2500000000000014E-2</v>
      </c>
      <c r="Q39" s="32">
        <f t="shared" si="0"/>
        <v>0</v>
      </c>
      <c r="R39" s="140"/>
      <c r="S39" s="134" t="str">
        <f t="shared" si="7"/>
        <v/>
      </c>
    </row>
    <row r="40" spans="2:19" x14ac:dyDescent="0.45">
      <c r="B40" s="148"/>
      <c r="C40" s="6">
        <f t="shared" si="1"/>
        <v>6.2500000000000014E-2</v>
      </c>
      <c r="D40" s="7" t="s">
        <v>1</v>
      </c>
      <c r="E40" s="8">
        <f t="shared" si="2"/>
        <v>6.5972222222222238E-2</v>
      </c>
      <c r="F40" s="41"/>
      <c r="H40" s="6">
        <f t="shared" si="3"/>
        <v>6.2500000000000014E-2</v>
      </c>
      <c r="I40" s="7" t="s">
        <v>1</v>
      </c>
      <c r="J40" s="8">
        <f t="shared" si="4"/>
        <v>6.5972222222222238E-2</v>
      </c>
      <c r="K40" s="41"/>
      <c r="L40" s="134"/>
      <c r="N40" s="6">
        <f t="shared" si="5"/>
        <v>6.2500000000000014E-2</v>
      </c>
      <c r="O40" s="7" t="s">
        <v>1</v>
      </c>
      <c r="P40" s="19">
        <f t="shared" si="6"/>
        <v>6.5972222222222238E-2</v>
      </c>
      <c r="Q40" s="32">
        <f t="shared" si="0"/>
        <v>0</v>
      </c>
      <c r="R40" s="140"/>
      <c r="S40" s="134" t="str">
        <f t="shared" si="7"/>
        <v/>
      </c>
    </row>
    <row r="41" spans="2:19" x14ac:dyDescent="0.45">
      <c r="B41" s="148"/>
      <c r="C41" s="6">
        <f t="shared" si="1"/>
        <v>6.5972222222222238E-2</v>
      </c>
      <c r="D41" s="7" t="s">
        <v>1</v>
      </c>
      <c r="E41" s="8">
        <f t="shared" si="2"/>
        <v>6.9444444444444461E-2</v>
      </c>
      <c r="F41" s="41"/>
      <c r="H41" s="6">
        <f t="shared" si="3"/>
        <v>6.5972222222222238E-2</v>
      </c>
      <c r="I41" s="7" t="s">
        <v>1</v>
      </c>
      <c r="J41" s="8">
        <f t="shared" si="4"/>
        <v>6.9444444444444461E-2</v>
      </c>
      <c r="K41" s="41"/>
      <c r="L41" s="134"/>
      <c r="N41" s="6">
        <f t="shared" si="5"/>
        <v>6.5972222222222238E-2</v>
      </c>
      <c r="O41" s="7" t="s">
        <v>1</v>
      </c>
      <c r="P41" s="19">
        <f t="shared" si="6"/>
        <v>6.9444444444444461E-2</v>
      </c>
      <c r="Q41" s="32">
        <f t="shared" si="0"/>
        <v>0</v>
      </c>
      <c r="R41" s="140"/>
      <c r="S41" s="134" t="str">
        <f t="shared" si="7"/>
        <v/>
      </c>
    </row>
    <row r="42" spans="2:19" x14ac:dyDescent="0.45">
      <c r="B42" s="148"/>
      <c r="C42" s="6">
        <f t="shared" si="1"/>
        <v>6.9444444444444461E-2</v>
      </c>
      <c r="D42" s="7" t="s">
        <v>1</v>
      </c>
      <c r="E42" s="8">
        <f t="shared" si="2"/>
        <v>7.2916666666666685E-2</v>
      </c>
      <c r="F42" s="41"/>
      <c r="H42" s="6">
        <f t="shared" si="3"/>
        <v>6.9444444444444461E-2</v>
      </c>
      <c r="I42" s="7" t="s">
        <v>1</v>
      </c>
      <c r="J42" s="8">
        <f t="shared" si="4"/>
        <v>7.2916666666666685E-2</v>
      </c>
      <c r="K42" s="41"/>
      <c r="L42" s="134"/>
      <c r="N42" s="6">
        <f t="shared" si="5"/>
        <v>6.9444444444444461E-2</v>
      </c>
      <c r="O42" s="7" t="s">
        <v>1</v>
      </c>
      <c r="P42" s="19">
        <f t="shared" si="6"/>
        <v>7.2916666666666685E-2</v>
      </c>
      <c r="Q42" s="32">
        <f t="shared" si="0"/>
        <v>0</v>
      </c>
      <c r="R42" s="140"/>
      <c r="S42" s="134" t="str">
        <f t="shared" si="7"/>
        <v/>
      </c>
    </row>
    <row r="43" spans="2:19" x14ac:dyDescent="0.45">
      <c r="B43" s="148"/>
      <c r="C43" s="6">
        <f t="shared" si="1"/>
        <v>7.2916666666666685E-2</v>
      </c>
      <c r="D43" s="7" t="s">
        <v>1</v>
      </c>
      <c r="E43" s="8">
        <f t="shared" si="2"/>
        <v>7.6388888888888909E-2</v>
      </c>
      <c r="F43" s="41"/>
      <c r="H43" s="6">
        <f t="shared" si="3"/>
        <v>7.2916666666666685E-2</v>
      </c>
      <c r="I43" s="7" t="s">
        <v>1</v>
      </c>
      <c r="J43" s="8">
        <f t="shared" si="4"/>
        <v>7.6388888888888909E-2</v>
      </c>
      <c r="K43" s="41"/>
      <c r="L43" s="134"/>
      <c r="N43" s="6">
        <f t="shared" si="5"/>
        <v>7.2916666666666685E-2</v>
      </c>
      <c r="O43" s="7" t="s">
        <v>1</v>
      </c>
      <c r="P43" s="19">
        <f t="shared" si="6"/>
        <v>7.6388888888888909E-2</v>
      </c>
      <c r="Q43" s="32">
        <f t="shared" si="0"/>
        <v>0</v>
      </c>
      <c r="R43" s="140"/>
      <c r="S43" s="134" t="str">
        <f t="shared" si="7"/>
        <v/>
      </c>
    </row>
    <row r="44" spans="2:19" x14ac:dyDescent="0.45">
      <c r="B44" s="148"/>
      <c r="C44" s="6">
        <f t="shared" si="1"/>
        <v>7.6388888888888909E-2</v>
      </c>
      <c r="D44" s="7" t="s">
        <v>1</v>
      </c>
      <c r="E44" s="8">
        <f t="shared" si="2"/>
        <v>7.9861111111111133E-2</v>
      </c>
      <c r="F44" s="41"/>
      <c r="H44" s="6">
        <f t="shared" si="3"/>
        <v>7.6388888888888909E-2</v>
      </c>
      <c r="I44" s="7" t="s">
        <v>1</v>
      </c>
      <c r="J44" s="8">
        <f t="shared" si="4"/>
        <v>7.9861111111111133E-2</v>
      </c>
      <c r="K44" s="41"/>
      <c r="L44" s="134"/>
      <c r="N44" s="6">
        <f t="shared" si="5"/>
        <v>7.6388888888888909E-2</v>
      </c>
      <c r="O44" s="7" t="s">
        <v>1</v>
      </c>
      <c r="P44" s="19">
        <f t="shared" si="6"/>
        <v>7.9861111111111133E-2</v>
      </c>
      <c r="Q44" s="32">
        <f t="shared" si="0"/>
        <v>0</v>
      </c>
      <c r="R44" s="140"/>
      <c r="S44" s="134" t="str">
        <f t="shared" si="7"/>
        <v/>
      </c>
    </row>
    <row r="45" spans="2:19" x14ac:dyDescent="0.45">
      <c r="B45" s="148"/>
      <c r="C45" s="12">
        <f t="shared" si="1"/>
        <v>7.9861111111111133E-2</v>
      </c>
      <c r="D45" s="13" t="s">
        <v>1</v>
      </c>
      <c r="E45" s="14">
        <f t="shared" si="2"/>
        <v>8.3333333333333356E-2</v>
      </c>
      <c r="F45" s="43"/>
      <c r="H45" s="12">
        <f t="shared" si="3"/>
        <v>7.9861111111111133E-2</v>
      </c>
      <c r="I45" s="13" t="s">
        <v>1</v>
      </c>
      <c r="J45" s="14">
        <f t="shared" si="4"/>
        <v>8.3333333333333356E-2</v>
      </c>
      <c r="K45" s="43"/>
      <c r="L45" s="134"/>
      <c r="N45" s="12">
        <f t="shared" si="5"/>
        <v>7.9861111111111133E-2</v>
      </c>
      <c r="O45" s="13" t="s">
        <v>1</v>
      </c>
      <c r="P45" s="22">
        <f t="shared" si="6"/>
        <v>8.3333333333333356E-2</v>
      </c>
      <c r="Q45" s="35">
        <f t="shared" si="0"/>
        <v>0</v>
      </c>
      <c r="R45" s="141"/>
      <c r="S45" s="134" t="str">
        <f t="shared" si="7"/>
        <v/>
      </c>
    </row>
    <row r="46" spans="2:19" x14ac:dyDescent="0.45">
      <c r="B46" s="148"/>
      <c r="C46" s="3">
        <f t="shared" si="1"/>
        <v>8.3333333333333356E-2</v>
      </c>
      <c r="D46" s="4" t="s">
        <v>1</v>
      </c>
      <c r="E46" s="5">
        <f t="shared" si="2"/>
        <v>8.680555555555558E-2</v>
      </c>
      <c r="F46" s="44"/>
      <c r="H46" s="3">
        <f t="shared" si="3"/>
        <v>8.3333333333333356E-2</v>
      </c>
      <c r="I46" s="4" t="s">
        <v>1</v>
      </c>
      <c r="J46" s="5">
        <f t="shared" si="4"/>
        <v>8.680555555555558E-2</v>
      </c>
      <c r="K46" s="44"/>
      <c r="L46" s="134"/>
      <c r="N46" s="3">
        <f t="shared" si="5"/>
        <v>8.3333333333333356E-2</v>
      </c>
      <c r="O46" s="4" t="s">
        <v>1</v>
      </c>
      <c r="P46" s="18">
        <f t="shared" si="6"/>
        <v>8.680555555555558E-2</v>
      </c>
      <c r="Q46" s="36">
        <f t="shared" si="0"/>
        <v>0</v>
      </c>
      <c r="R46" s="140"/>
      <c r="S46" s="134" t="str">
        <f t="shared" si="7"/>
        <v/>
      </c>
    </row>
    <row r="47" spans="2:19" x14ac:dyDescent="0.45">
      <c r="B47" s="148"/>
      <c r="C47" s="6">
        <f t="shared" si="1"/>
        <v>8.680555555555558E-2</v>
      </c>
      <c r="D47" s="7" t="s">
        <v>1</v>
      </c>
      <c r="E47" s="8">
        <f t="shared" si="2"/>
        <v>9.0277777777777804E-2</v>
      </c>
      <c r="F47" s="41"/>
      <c r="H47" s="6">
        <f t="shared" si="3"/>
        <v>8.680555555555558E-2</v>
      </c>
      <c r="I47" s="7" t="s">
        <v>1</v>
      </c>
      <c r="J47" s="8">
        <f t="shared" si="4"/>
        <v>9.0277777777777804E-2</v>
      </c>
      <c r="K47" s="41"/>
      <c r="L47" s="134"/>
      <c r="N47" s="6">
        <f t="shared" si="5"/>
        <v>8.680555555555558E-2</v>
      </c>
      <c r="O47" s="7" t="s">
        <v>1</v>
      </c>
      <c r="P47" s="19">
        <f t="shared" si="6"/>
        <v>9.0277777777777804E-2</v>
      </c>
      <c r="Q47" s="32">
        <f t="shared" si="0"/>
        <v>0</v>
      </c>
      <c r="R47" s="140"/>
      <c r="S47" s="134" t="str">
        <f t="shared" si="7"/>
        <v/>
      </c>
    </row>
    <row r="48" spans="2:19" x14ac:dyDescent="0.45">
      <c r="B48" s="148"/>
      <c r="C48" s="6">
        <f t="shared" si="1"/>
        <v>9.0277777777777804E-2</v>
      </c>
      <c r="D48" s="7" t="s">
        <v>1</v>
      </c>
      <c r="E48" s="8">
        <f t="shared" si="2"/>
        <v>9.3750000000000028E-2</v>
      </c>
      <c r="F48" s="41"/>
      <c r="H48" s="6">
        <f t="shared" si="3"/>
        <v>9.0277777777777804E-2</v>
      </c>
      <c r="I48" s="7" t="s">
        <v>1</v>
      </c>
      <c r="J48" s="8">
        <f t="shared" si="4"/>
        <v>9.3750000000000028E-2</v>
      </c>
      <c r="K48" s="41"/>
      <c r="L48" s="134"/>
      <c r="N48" s="6">
        <f t="shared" si="5"/>
        <v>9.0277777777777804E-2</v>
      </c>
      <c r="O48" s="7" t="s">
        <v>1</v>
      </c>
      <c r="P48" s="19">
        <f t="shared" si="6"/>
        <v>9.3750000000000028E-2</v>
      </c>
      <c r="Q48" s="32">
        <f t="shared" si="0"/>
        <v>0</v>
      </c>
      <c r="R48" s="140"/>
      <c r="S48" s="134" t="str">
        <f t="shared" si="7"/>
        <v/>
      </c>
    </row>
    <row r="49" spans="2:19" x14ac:dyDescent="0.45">
      <c r="B49" s="148"/>
      <c r="C49" s="6">
        <f t="shared" si="1"/>
        <v>9.3750000000000028E-2</v>
      </c>
      <c r="D49" s="7" t="s">
        <v>1</v>
      </c>
      <c r="E49" s="8">
        <f t="shared" si="2"/>
        <v>9.7222222222222252E-2</v>
      </c>
      <c r="F49" s="41"/>
      <c r="H49" s="6">
        <f t="shared" si="3"/>
        <v>9.3750000000000028E-2</v>
      </c>
      <c r="I49" s="7" t="s">
        <v>1</v>
      </c>
      <c r="J49" s="8">
        <f t="shared" si="4"/>
        <v>9.7222222222222252E-2</v>
      </c>
      <c r="K49" s="41"/>
      <c r="L49" s="134"/>
      <c r="N49" s="6">
        <f t="shared" si="5"/>
        <v>9.3750000000000028E-2</v>
      </c>
      <c r="O49" s="7" t="s">
        <v>1</v>
      </c>
      <c r="P49" s="19">
        <f t="shared" si="6"/>
        <v>9.7222222222222252E-2</v>
      </c>
      <c r="Q49" s="32">
        <f t="shared" si="0"/>
        <v>0</v>
      </c>
      <c r="R49" s="140"/>
      <c r="S49" s="134" t="str">
        <f t="shared" si="7"/>
        <v/>
      </c>
    </row>
    <row r="50" spans="2:19" x14ac:dyDescent="0.45">
      <c r="B50" s="148"/>
      <c r="C50" s="6">
        <f t="shared" si="1"/>
        <v>9.7222222222222252E-2</v>
      </c>
      <c r="D50" s="7" t="s">
        <v>1</v>
      </c>
      <c r="E50" s="8">
        <f t="shared" si="2"/>
        <v>0.10069444444444448</v>
      </c>
      <c r="F50" s="41"/>
      <c r="H50" s="6">
        <f t="shared" si="3"/>
        <v>9.7222222222222252E-2</v>
      </c>
      <c r="I50" s="7" t="s">
        <v>1</v>
      </c>
      <c r="J50" s="8">
        <f t="shared" si="4"/>
        <v>0.10069444444444448</v>
      </c>
      <c r="K50" s="41"/>
      <c r="L50" s="134"/>
      <c r="N50" s="6">
        <f t="shared" si="5"/>
        <v>9.7222222222222252E-2</v>
      </c>
      <c r="O50" s="7" t="s">
        <v>1</v>
      </c>
      <c r="P50" s="19">
        <f t="shared" si="6"/>
        <v>0.10069444444444448</v>
      </c>
      <c r="Q50" s="32">
        <f t="shared" si="0"/>
        <v>0</v>
      </c>
      <c r="R50" s="140"/>
      <c r="S50" s="134" t="str">
        <f t="shared" si="7"/>
        <v/>
      </c>
    </row>
    <row r="51" spans="2:19" x14ac:dyDescent="0.45">
      <c r="B51" s="148"/>
      <c r="C51" s="6">
        <f t="shared" si="1"/>
        <v>0.10069444444444448</v>
      </c>
      <c r="D51" s="7" t="s">
        <v>1</v>
      </c>
      <c r="E51" s="8">
        <f t="shared" si="2"/>
        <v>0.1041666666666667</v>
      </c>
      <c r="F51" s="41"/>
      <c r="H51" s="6">
        <f t="shared" si="3"/>
        <v>0.10069444444444448</v>
      </c>
      <c r="I51" s="7" t="s">
        <v>1</v>
      </c>
      <c r="J51" s="8">
        <f t="shared" si="4"/>
        <v>0.1041666666666667</v>
      </c>
      <c r="K51" s="41"/>
      <c r="L51" s="134"/>
      <c r="N51" s="6">
        <f t="shared" si="5"/>
        <v>0.10069444444444448</v>
      </c>
      <c r="O51" s="7" t="s">
        <v>1</v>
      </c>
      <c r="P51" s="19">
        <f t="shared" si="6"/>
        <v>0.1041666666666667</v>
      </c>
      <c r="Q51" s="32">
        <f t="shared" si="0"/>
        <v>0</v>
      </c>
      <c r="R51" s="140"/>
      <c r="S51" s="134" t="str">
        <f t="shared" si="7"/>
        <v/>
      </c>
    </row>
    <row r="52" spans="2:19" x14ac:dyDescent="0.45">
      <c r="B52" s="148"/>
      <c r="C52" s="6">
        <f t="shared" si="1"/>
        <v>0.1041666666666667</v>
      </c>
      <c r="D52" s="7" t="s">
        <v>1</v>
      </c>
      <c r="E52" s="8">
        <f t="shared" si="2"/>
        <v>0.10763888888888892</v>
      </c>
      <c r="F52" s="41"/>
      <c r="H52" s="6">
        <f t="shared" si="3"/>
        <v>0.1041666666666667</v>
      </c>
      <c r="I52" s="7" t="s">
        <v>1</v>
      </c>
      <c r="J52" s="8">
        <f t="shared" si="4"/>
        <v>0.10763888888888892</v>
      </c>
      <c r="K52" s="41"/>
      <c r="L52" s="134"/>
      <c r="N52" s="6">
        <f t="shared" si="5"/>
        <v>0.1041666666666667</v>
      </c>
      <c r="O52" s="7" t="s">
        <v>1</v>
      </c>
      <c r="P52" s="19">
        <f t="shared" si="6"/>
        <v>0.10763888888888892</v>
      </c>
      <c r="Q52" s="32">
        <f t="shared" si="0"/>
        <v>0</v>
      </c>
      <c r="R52" s="140"/>
      <c r="S52" s="134" t="str">
        <f t="shared" si="7"/>
        <v/>
      </c>
    </row>
    <row r="53" spans="2:19" x14ac:dyDescent="0.45">
      <c r="B53" s="148"/>
      <c r="C53" s="6">
        <f t="shared" si="1"/>
        <v>0.10763888888888892</v>
      </c>
      <c r="D53" s="7" t="s">
        <v>1</v>
      </c>
      <c r="E53" s="8">
        <f t="shared" si="2"/>
        <v>0.11111111111111115</v>
      </c>
      <c r="F53" s="41"/>
      <c r="H53" s="6">
        <f t="shared" si="3"/>
        <v>0.10763888888888892</v>
      </c>
      <c r="I53" s="7" t="s">
        <v>1</v>
      </c>
      <c r="J53" s="8">
        <f t="shared" si="4"/>
        <v>0.11111111111111115</v>
      </c>
      <c r="K53" s="41"/>
      <c r="L53" s="134"/>
      <c r="N53" s="6">
        <f t="shared" si="5"/>
        <v>0.10763888888888892</v>
      </c>
      <c r="O53" s="7" t="s">
        <v>1</v>
      </c>
      <c r="P53" s="19">
        <f t="shared" si="6"/>
        <v>0.11111111111111115</v>
      </c>
      <c r="Q53" s="32">
        <f t="shared" si="0"/>
        <v>0</v>
      </c>
      <c r="R53" s="140"/>
      <c r="S53" s="134" t="str">
        <f t="shared" si="7"/>
        <v/>
      </c>
    </row>
    <row r="54" spans="2:19" x14ac:dyDescent="0.45">
      <c r="B54" s="148"/>
      <c r="C54" s="6">
        <f t="shared" si="1"/>
        <v>0.11111111111111115</v>
      </c>
      <c r="D54" s="7" t="s">
        <v>1</v>
      </c>
      <c r="E54" s="8">
        <f t="shared" si="2"/>
        <v>0.11458333333333337</v>
      </c>
      <c r="F54" s="41"/>
      <c r="H54" s="6">
        <f t="shared" si="3"/>
        <v>0.11111111111111115</v>
      </c>
      <c r="I54" s="7" t="s">
        <v>1</v>
      </c>
      <c r="J54" s="8">
        <f t="shared" si="4"/>
        <v>0.11458333333333337</v>
      </c>
      <c r="K54" s="41"/>
      <c r="L54" s="134"/>
      <c r="N54" s="6">
        <f t="shared" si="5"/>
        <v>0.11111111111111115</v>
      </c>
      <c r="O54" s="7" t="s">
        <v>1</v>
      </c>
      <c r="P54" s="19">
        <f t="shared" si="6"/>
        <v>0.11458333333333337</v>
      </c>
      <c r="Q54" s="32">
        <f t="shared" si="0"/>
        <v>0</v>
      </c>
      <c r="R54" s="140"/>
      <c r="S54" s="134" t="str">
        <f t="shared" si="7"/>
        <v/>
      </c>
    </row>
    <row r="55" spans="2:19" x14ac:dyDescent="0.45">
      <c r="B55" s="148"/>
      <c r="C55" s="6">
        <f t="shared" si="1"/>
        <v>0.11458333333333337</v>
      </c>
      <c r="D55" s="7" t="s">
        <v>1</v>
      </c>
      <c r="E55" s="8">
        <f t="shared" si="2"/>
        <v>0.11805555555555559</v>
      </c>
      <c r="F55" s="41"/>
      <c r="H55" s="6">
        <f t="shared" si="3"/>
        <v>0.11458333333333337</v>
      </c>
      <c r="I55" s="7" t="s">
        <v>1</v>
      </c>
      <c r="J55" s="8">
        <f t="shared" si="4"/>
        <v>0.11805555555555559</v>
      </c>
      <c r="K55" s="41"/>
      <c r="L55" s="134"/>
      <c r="N55" s="6">
        <f t="shared" si="5"/>
        <v>0.11458333333333337</v>
      </c>
      <c r="O55" s="7" t="s">
        <v>1</v>
      </c>
      <c r="P55" s="19">
        <f t="shared" si="6"/>
        <v>0.11805555555555559</v>
      </c>
      <c r="Q55" s="32">
        <f t="shared" si="0"/>
        <v>0</v>
      </c>
      <c r="R55" s="140"/>
      <c r="S55" s="134" t="str">
        <f t="shared" si="7"/>
        <v/>
      </c>
    </row>
    <row r="56" spans="2:19" x14ac:dyDescent="0.45">
      <c r="B56" s="148"/>
      <c r="C56" s="6">
        <f t="shared" si="1"/>
        <v>0.11805555555555559</v>
      </c>
      <c r="D56" s="7" t="s">
        <v>1</v>
      </c>
      <c r="E56" s="8">
        <f t="shared" si="2"/>
        <v>0.12152777777777782</v>
      </c>
      <c r="F56" s="41"/>
      <c r="H56" s="6">
        <f t="shared" si="3"/>
        <v>0.11805555555555559</v>
      </c>
      <c r="I56" s="7" t="s">
        <v>1</v>
      </c>
      <c r="J56" s="8">
        <f t="shared" si="4"/>
        <v>0.12152777777777782</v>
      </c>
      <c r="K56" s="41"/>
      <c r="L56" s="134"/>
      <c r="N56" s="6">
        <f t="shared" si="5"/>
        <v>0.11805555555555559</v>
      </c>
      <c r="O56" s="7" t="s">
        <v>1</v>
      </c>
      <c r="P56" s="19">
        <f t="shared" si="6"/>
        <v>0.12152777777777782</v>
      </c>
      <c r="Q56" s="32">
        <f t="shared" si="0"/>
        <v>0</v>
      </c>
      <c r="R56" s="140"/>
      <c r="S56" s="134" t="str">
        <f t="shared" si="7"/>
        <v/>
      </c>
    </row>
    <row r="57" spans="2:19" x14ac:dyDescent="0.45">
      <c r="B57" s="148"/>
      <c r="C57" s="12">
        <f t="shared" si="1"/>
        <v>0.12152777777777782</v>
      </c>
      <c r="D57" s="13" t="s">
        <v>1</v>
      </c>
      <c r="E57" s="14">
        <f t="shared" si="2"/>
        <v>0.12500000000000003</v>
      </c>
      <c r="F57" s="43"/>
      <c r="H57" s="12">
        <f t="shared" si="3"/>
        <v>0.12152777777777782</v>
      </c>
      <c r="I57" s="13" t="s">
        <v>1</v>
      </c>
      <c r="J57" s="14">
        <f t="shared" si="4"/>
        <v>0.12500000000000003</v>
      </c>
      <c r="K57" s="43"/>
      <c r="L57" s="134"/>
      <c r="N57" s="12">
        <f t="shared" si="5"/>
        <v>0.12152777777777782</v>
      </c>
      <c r="O57" s="13" t="s">
        <v>1</v>
      </c>
      <c r="P57" s="22">
        <f t="shared" si="6"/>
        <v>0.12500000000000003</v>
      </c>
      <c r="Q57" s="37">
        <f t="shared" si="0"/>
        <v>0</v>
      </c>
      <c r="R57" s="141"/>
      <c r="S57" s="134" t="str">
        <f t="shared" si="7"/>
        <v/>
      </c>
    </row>
    <row r="58" spans="2:19" x14ac:dyDescent="0.45">
      <c r="B58" s="148"/>
      <c r="C58" s="3">
        <f t="shared" si="1"/>
        <v>0.12500000000000003</v>
      </c>
      <c r="D58" s="4" t="s">
        <v>1</v>
      </c>
      <c r="E58" s="5">
        <f t="shared" si="2"/>
        <v>0.12847222222222224</v>
      </c>
      <c r="F58" s="44"/>
      <c r="H58" s="3">
        <f t="shared" si="3"/>
        <v>0.12500000000000003</v>
      </c>
      <c r="I58" s="4" t="s">
        <v>1</v>
      </c>
      <c r="J58" s="5">
        <f t="shared" si="4"/>
        <v>0.12847222222222224</v>
      </c>
      <c r="K58" s="44"/>
      <c r="L58" s="134"/>
      <c r="N58" s="3">
        <f t="shared" si="5"/>
        <v>0.12500000000000003</v>
      </c>
      <c r="O58" s="4" t="s">
        <v>1</v>
      </c>
      <c r="P58" s="18">
        <f t="shared" si="6"/>
        <v>0.12847222222222224</v>
      </c>
      <c r="Q58" s="32">
        <f t="shared" si="0"/>
        <v>0</v>
      </c>
      <c r="R58" s="140"/>
      <c r="S58" s="134" t="str">
        <f t="shared" si="7"/>
        <v/>
      </c>
    </row>
    <row r="59" spans="2:19" x14ac:dyDescent="0.45">
      <c r="B59" s="148"/>
      <c r="C59" s="6">
        <f t="shared" si="1"/>
        <v>0.12847222222222224</v>
      </c>
      <c r="D59" s="7" t="s">
        <v>1</v>
      </c>
      <c r="E59" s="8">
        <f t="shared" si="2"/>
        <v>0.13194444444444445</v>
      </c>
      <c r="F59" s="41"/>
      <c r="H59" s="6">
        <f t="shared" si="3"/>
        <v>0.12847222222222224</v>
      </c>
      <c r="I59" s="7" t="s">
        <v>1</v>
      </c>
      <c r="J59" s="8">
        <f t="shared" si="4"/>
        <v>0.13194444444444445</v>
      </c>
      <c r="K59" s="41"/>
      <c r="L59" s="134"/>
      <c r="N59" s="6">
        <f t="shared" si="5"/>
        <v>0.12847222222222224</v>
      </c>
      <c r="O59" s="7" t="s">
        <v>1</v>
      </c>
      <c r="P59" s="19">
        <f t="shared" si="6"/>
        <v>0.13194444444444445</v>
      </c>
      <c r="Q59" s="32">
        <f t="shared" si="0"/>
        <v>0</v>
      </c>
      <c r="R59" s="140"/>
      <c r="S59" s="134" t="str">
        <f t="shared" si="7"/>
        <v/>
      </c>
    </row>
    <row r="60" spans="2:19" x14ac:dyDescent="0.45">
      <c r="B60" s="148"/>
      <c r="C60" s="6">
        <f t="shared" si="1"/>
        <v>0.13194444444444445</v>
      </c>
      <c r="D60" s="7" t="s">
        <v>1</v>
      </c>
      <c r="E60" s="8">
        <f t="shared" si="2"/>
        <v>0.13541666666666666</v>
      </c>
      <c r="F60" s="41"/>
      <c r="H60" s="6">
        <f t="shared" si="3"/>
        <v>0.13194444444444445</v>
      </c>
      <c r="I60" s="7" t="s">
        <v>1</v>
      </c>
      <c r="J60" s="8">
        <f t="shared" si="4"/>
        <v>0.13541666666666666</v>
      </c>
      <c r="K60" s="41"/>
      <c r="L60" s="134"/>
      <c r="N60" s="6">
        <f t="shared" si="5"/>
        <v>0.13194444444444445</v>
      </c>
      <c r="O60" s="7" t="s">
        <v>1</v>
      </c>
      <c r="P60" s="19">
        <f t="shared" si="6"/>
        <v>0.13541666666666666</v>
      </c>
      <c r="Q60" s="32">
        <f t="shared" si="0"/>
        <v>0</v>
      </c>
      <c r="R60" s="140"/>
      <c r="S60" s="134" t="str">
        <f t="shared" si="7"/>
        <v/>
      </c>
    </row>
    <row r="61" spans="2:19" x14ac:dyDescent="0.45">
      <c r="B61" s="148"/>
      <c r="C61" s="6">
        <f t="shared" si="1"/>
        <v>0.13541666666666666</v>
      </c>
      <c r="D61" s="7" t="s">
        <v>1</v>
      </c>
      <c r="E61" s="8">
        <f t="shared" si="2"/>
        <v>0.13888888888888887</v>
      </c>
      <c r="F61" s="41"/>
      <c r="H61" s="6">
        <f t="shared" si="3"/>
        <v>0.13541666666666666</v>
      </c>
      <c r="I61" s="7" t="s">
        <v>1</v>
      </c>
      <c r="J61" s="8">
        <f t="shared" si="4"/>
        <v>0.13888888888888887</v>
      </c>
      <c r="K61" s="41"/>
      <c r="L61" s="134"/>
      <c r="N61" s="6">
        <f t="shared" si="5"/>
        <v>0.13541666666666666</v>
      </c>
      <c r="O61" s="7" t="s">
        <v>1</v>
      </c>
      <c r="P61" s="19">
        <f t="shared" si="6"/>
        <v>0.13888888888888887</v>
      </c>
      <c r="Q61" s="32">
        <f t="shared" si="0"/>
        <v>0</v>
      </c>
      <c r="R61" s="140"/>
      <c r="S61" s="134" t="str">
        <f t="shared" si="7"/>
        <v/>
      </c>
    </row>
    <row r="62" spans="2:19" x14ac:dyDescent="0.45">
      <c r="B62" s="148"/>
      <c r="C62" s="6">
        <f t="shared" si="1"/>
        <v>0.13888888888888887</v>
      </c>
      <c r="D62" s="7" t="s">
        <v>1</v>
      </c>
      <c r="E62" s="8">
        <f t="shared" si="2"/>
        <v>0.14236111111111108</v>
      </c>
      <c r="F62" s="41"/>
      <c r="H62" s="6">
        <f t="shared" si="3"/>
        <v>0.13888888888888887</v>
      </c>
      <c r="I62" s="7" t="s">
        <v>1</v>
      </c>
      <c r="J62" s="8">
        <f t="shared" si="4"/>
        <v>0.14236111111111108</v>
      </c>
      <c r="K62" s="41"/>
      <c r="L62" s="134"/>
      <c r="N62" s="6">
        <f t="shared" si="5"/>
        <v>0.13888888888888887</v>
      </c>
      <c r="O62" s="7" t="s">
        <v>1</v>
      </c>
      <c r="P62" s="19">
        <f t="shared" si="6"/>
        <v>0.14236111111111108</v>
      </c>
      <c r="Q62" s="32">
        <f t="shared" si="0"/>
        <v>0</v>
      </c>
      <c r="R62" s="140"/>
      <c r="S62" s="134" t="str">
        <f t="shared" si="7"/>
        <v/>
      </c>
    </row>
    <row r="63" spans="2:19" x14ac:dyDescent="0.45">
      <c r="B63" s="148"/>
      <c r="C63" s="6">
        <f t="shared" si="1"/>
        <v>0.14236111111111108</v>
      </c>
      <c r="D63" s="7" t="s">
        <v>1</v>
      </c>
      <c r="E63" s="8">
        <f t="shared" si="2"/>
        <v>0.14583333333333329</v>
      </c>
      <c r="F63" s="41"/>
      <c r="H63" s="6">
        <f t="shared" si="3"/>
        <v>0.14236111111111108</v>
      </c>
      <c r="I63" s="7" t="s">
        <v>1</v>
      </c>
      <c r="J63" s="8">
        <f t="shared" si="4"/>
        <v>0.14583333333333329</v>
      </c>
      <c r="K63" s="41"/>
      <c r="L63" s="134"/>
      <c r="N63" s="6">
        <f t="shared" si="5"/>
        <v>0.14236111111111108</v>
      </c>
      <c r="O63" s="7" t="s">
        <v>1</v>
      </c>
      <c r="P63" s="19">
        <f t="shared" si="6"/>
        <v>0.14583333333333329</v>
      </c>
      <c r="Q63" s="32">
        <f t="shared" si="0"/>
        <v>0</v>
      </c>
      <c r="R63" s="140"/>
      <c r="S63" s="134" t="str">
        <f t="shared" si="7"/>
        <v/>
      </c>
    </row>
    <row r="64" spans="2:19" x14ac:dyDescent="0.45">
      <c r="B64" s="148"/>
      <c r="C64" s="6">
        <f t="shared" si="1"/>
        <v>0.14583333333333329</v>
      </c>
      <c r="D64" s="7" t="s">
        <v>1</v>
      </c>
      <c r="E64" s="8">
        <f t="shared" si="2"/>
        <v>0.1493055555555555</v>
      </c>
      <c r="F64" s="41"/>
      <c r="H64" s="6">
        <f t="shared" si="3"/>
        <v>0.14583333333333329</v>
      </c>
      <c r="I64" s="7" t="s">
        <v>1</v>
      </c>
      <c r="J64" s="8">
        <f t="shared" si="4"/>
        <v>0.1493055555555555</v>
      </c>
      <c r="K64" s="41"/>
      <c r="L64" s="134"/>
      <c r="N64" s="6">
        <f t="shared" si="5"/>
        <v>0.14583333333333329</v>
      </c>
      <c r="O64" s="7" t="s">
        <v>1</v>
      </c>
      <c r="P64" s="19">
        <f t="shared" si="6"/>
        <v>0.1493055555555555</v>
      </c>
      <c r="Q64" s="32">
        <f t="shared" si="0"/>
        <v>0</v>
      </c>
      <c r="R64" s="140"/>
      <c r="S64" s="134" t="str">
        <f t="shared" si="7"/>
        <v/>
      </c>
    </row>
    <row r="65" spans="2:19" x14ac:dyDescent="0.45">
      <c r="B65" s="148"/>
      <c r="C65" s="6">
        <f t="shared" si="1"/>
        <v>0.1493055555555555</v>
      </c>
      <c r="D65" s="7" t="s">
        <v>1</v>
      </c>
      <c r="E65" s="8">
        <f t="shared" si="2"/>
        <v>0.15277777777777771</v>
      </c>
      <c r="F65" s="41"/>
      <c r="H65" s="6">
        <f t="shared" si="3"/>
        <v>0.1493055555555555</v>
      </c>
      <c r="I65" s="7" t="s">
        <v>1</v>
      </c>
      <c r="J65" s="8">
        <f t="shared" si="4"/>
        <v>0.15277777777777771</v>
      </c>
      <c r="K65" s="41"/>
      <c r="L65" s="134"/>
      <c r="N65" s="6">
        <f t="shared" si="5"/>
        <v>0.1493055555555555</v>
      </c>
      <c r="O65" s="7" t="s">
        <v>1</v>
      </c>
      <c r="P65" s="19">
        <f t="shared" si="6"/>
        <v>0.15277777777777771</v>
      </c>
      <c r="Q65" s="32">
        <f t="shared" si="0"/>
        <v>0</v>
      </c>
      <c r="R65" s="140"/>
      <c r="S65" s="134" t="str">
        <f t="shared" si="7"/>
        <v/>
      </c>
    </row>
    <row r="66" spans="2:19" x14ac:dyDescent="0.45">
      <c r="B66" s="148"/>
      <c r="C66" s="6">
        <f t="shared" si="1"/>
        <v>0.15277777777777771</v>
      </c>
      <c r="D66" s="7" t="s">
        <v>1</v>
      </c>
      <c r="E66" s="8">
        <f t="shared" si="2"/>
        <v>0.15624999999999992</v>
      </c>
      <c r="F66" s="41"/>
      <c r="H66" s="6">
        <f t="shared" si="3"/>
        <v>0.15277777777777771</v>
      </c>
      <c r="I66" s="7" t="s">
        <v>1</v>
      </c>
      <c r="J66" s="8">
        <f t="shared" si="4"/>
        <v>0.15624999999999992</v>
      </c>
      <c r="K66" s="41"/>
      <c r="L66" s="134"/>
      <c r="N66" s="6">
        <f t="shared" si="5"/>
        <v>0.15277777777777771</v>
      </c>
      <c r="O66" s="7" t="s">
        <v>1</v>
      </c>
      <c r="P66" s="19">
        <f t="shared" si="6"/>
        <v>0.15624999999999992</v>
      </c>
      <c r="Q66" s="32">
        <f t="shared" si="0"/>
        <v>0</v>
      </c>
      <c r="R66" s="140"/>
      <c r="S66" s="134" t="str">
        <f t="shared" si="7"/>
        <v/>
      </c>
    </row>
    <row r="67" spans="2:19" x14ac:dyDescent="0.45">
      <c r="B67" s="148"/>
      <c r="C67" s="6">
        <f t="shared" si="1"/>
        <v>0.15624999999999992</v>
      </c>
      <c r="D67" s="7" t="s">
        <v>1</v>
      </c>
      <c r="E67" s="8">
        <f t="shared" si="2"/>
        <v>0.15972222222222213</v>
      </c>
      <c r="F67" s="41"/>
      <c r="H67" s="6">
        <f t="shared" si="3"/>
        <v>0.15624999999999992</v>
      </c>
      <c r="I67" s="7" t="s">
        <v>1</v>
      </c>
      <c r="J67" s="8">
        <f t="shared" si="4"/>
        <v>0.15972222222222213</v>
      </c>
      <c r="K67" s="41"/>
      <c r="L67" s="134"/>
      <c r="N67" s="6">
        <f t="shared" si="5"/>
        <v>0.15624999999999992</v>
      </c>
      <c r="O67" s="7" t="s">
        <v>1</v>
      </c>
      <c r="P67" s="19">
        <f t="shared" si="6"/>
        <v>0.15972222222222213</v>
      </c>
      <c r="Q67" s="32">
        <f t="shared" si="0"/>
        <v>0</v>
      </c>
      <c r="R67" s="140"/>
      <c r="S67" s="134" t="str">
        <f t="shared" si="7"/>
        <v/>
      </c>
    </row>
    <row r="68" spans="2:19" x14ac:dyDescent="0.45">
      <c r="B68" s="148"/>
      <c r="C68" s="6">
        <f t="shared" si="1"/>
        <v>0.15972222222222213</v>
      </c>
      <c r="D68" s="7" t="s">
        <v>1</v>
      </c>
      <c r="E68" s="8">
        <f t="shared" si="2"/>
        <v>0.16319444444444434</v>
      </c>
      <c r="F68" s="41"/>
      <c r="H68" s="6">
        <f t="shared" si="3"/>
        <v>0.15972222222222213</v>
      </c>
      <c r="I68" s="7" t="s">
        <v>1</v>
      </c>
      <c r="J68" s="8">
        <f t="shared" si="4"/>
        <v>0.16319444444444434</v>
      </c>
      <c r="K68" s="41"/>
      <c r="L68" s="134"/>
      <c r="N68" s="6">
        <f t="shared" si="5"/>
        <v>0.15972222222222213</v>
      </c>
      <c r="O68" s="7" t="s">
        <v>1</v>
      </c>
      <c r="P68" s="19">
        <f t="shared" si="6"/>
        <v>0.16319444444444434</v>
      </c>
      <c r="Q68" s="32">
        <f t="shared" si="0"/>
        <v>0</v>
      </c>
      <c r="R68" s="140"/>
      <c r="S68" s="134" t="str">
        <f t="shared" si="7"/>
        <v/>
      </c>
    </row>
    <row r="69" spans="2:19" x14ac:dyDescent="0.45">
      <c r="B69" s="148"/>
      <c r="C69" s="9">
        <f t="shared" si="1"/>
        <v>0.16319444444444434</v>
      </c>
      <c r="D69" s="10" t="s">
        <v>1</v>
      </c>
      <c r="E69" s="11">
        <f t="shared" si="2"/>
        <v>0.16666666666666655</v>
      </c>
      <c r="F69" s="42"/>
      <c r="H69" s="9">
        <f t="shared" si="3"/>
        <v>0.16319444444444434</v>
      </c>
      <c r="I69" s="10" t="s">
        <v>1</v>
      </c>
      <c r="J69" s="11">
        <f t="shared" si="4"/>
        <v>0.16666666666666655</v>
      </c>
      <c r="K69" s="42"/>
      <c r="L69" s="134"/>
      <c r="N69" s="9">
        <f t="shared" si="5"/>
        <v>0.16319444444444434</v>
      </c>
      <c r="O69" s="10" t="s">
        <v>1</v>
      </c>
      <c r="P69" s="20">
        <f t="shared" si="6"/>
        <v>0.16666666666666655</v>
      </c>
      <c r="Q69" s="38">
        <f t="shared" si="0"/>
        <v>0</v>
      </c>
      <c r="R69" s="141"/>
      <c r="S69" s="134" t="str">
        <f t="shared" si="7"/>
        <v/>
      </c>
    </row>
    <row r="70" spans="2:19" x14ac:dyDescent="0.45">
      <c r="C70" s="2"/>
      <c r="D70" s="1"/>
      <c r="E70" s="2"/>
      <c r="L70" s="136"/>
    </row>
    <row r="71" spans="2:19" x14ac:dyDescent="0.45">
      <c r="C71" s="2"/>
      <c r="D71" s="1"/>
      <c r="E71" s="2"/>
      <c r="L71" s="136"/>
    </row>
    <row r="72" spans="2:19" x14ac:dyDescent="0.45">
      <c r="C72" s="2"/>
      <c r="D72" s="1"/>
      <c r="E72" s="2"/>
      <c r="L72" s="136"/>
    </row>
    <row r="73" spans="2:19" x14ac:dyDescent="0.45">
      <c r="C73" s="2"/>
      <c r="D73" s="1"/>
      <c r="E73" s="2"/>
      <c r="L73" s="136"/>
    </row>
    <row r="74" spans="2:19" x14ac:dyDescent="0.45">
      <c r="C74" s="2"/>
      <c r="D74" s="1"/>
      <c r="E74" s="2"/>
      <c r="L74" s="136"/>
    </row>
    <row r="75" spans="2:19" x14ac:dyDescent="0.45">
      <c r="C75" s="2"/>
      <c r="D75" s="1"/>
      <c r="E75" s="2"/>
      <c r="L75" s="136"/>
    </row>
    <row r="76" spans="2:19" x14ac:dyDescent="0.45">
      <c r="C76" s="2"/>
      <c r="D76" s="1"/>
      <c r="E76" s="2"/>
      <c r="L76" s="136"/>
    </row>
    <row r="77" spans="2:19" x14ac:dyDescent="0.45">
      <c r="C77" s="2"/>
      <c r="D77" s="1"/>
      <c r="E77" s="2"/>
      <c r="L77" s="136"/>
    </row>
    <row r="78" spans="2:19" x14ac:dyDescent="0.45">
      <c r="C78" s="2"/>
      <c r="D78" s="1"/>
      <c r="E78" s="2"/>
      <c r="L78" s="136"/>
    </row>
    <row r="79" spans="2:19" x14ac:dyDescent="0.45">
      <c r="C79" s="2"/>
      <c r="D79" s="1"/>
      <c r="E79" s="2"/>
      <c r="L79" s="136"/>
    </row>
    <row r="80" spans="2:19" x14ac:dyDescent="0.45">
      <c r="C80" s="2"/>
      <c r="D80" s="1"/>
      <c r="E80" s="2"/>
      <c r="L80" s="136"/>
    </row>
    <row r="81" spans="12:12" x14ac:dyDescent="0.45">
      <c r="L81" s="136"/>
    </row>
    <row r="82" spans="12:12" x14ac:dyDescent="0.45">
      <c r="L82" s="136"/>
    </row>
    <row r="83" spans="12:12" x14ac:dyDescent="0.45">
      <c r="L83" s="136"/>
    </row>
    <row r="84" spans="12:12" x14ac:dyDescent="0.45">
      <c r="L84" s="136"/>
    </row>
    <row r="85" spans="12:12" x14ac:dyDescent="0.45">
      <c r="L85" s="136"/>
    </row>
    <row r="86" spans="12:12" x14ac:dyDescent="0.45">
      <c r="L86" s="136"/>
    </row>
    <row r="87" spans="12:12" x14ac:dyDescent="0.45">
      <c r="L87" s="136"/>
    </row>
    <row r="88" spans="12:12" x14ac:dyDescent="0.45">
      <c r="L88" s="136"/>
    </row>
    <row r="89" spans="12:12" x14ac:dyDescent="0.45">
      <c r="L89" s="136"/>
    </row>
    <row r="90" spans="12:12" x14ac:dyDescent="0.45">
      <c r="L90" s="136"/>
    </row>
    <row r="91" spans="12:12" x14ac:dyDescent="0.45">
      <c r="L91" s="136"/>
    </row>
    <row r="92" spans="12:12" x14ac:dyDescent="0.45">
      <c r="L92" s="136"/>
    </row>
    <row r="93" spans="12:12" x14ac:dyDescent="0.45">
      <c r="L93" s="136"/>
    </row>
    <row r="94" spans="12:12" x14ac:dyDescent="0.45">
      <c r="L94" s="136"/>
    </row>
    <row r="95" spans="12:12" x14ac:dyDescent="0.45">
      <c r="L95" s="136"/>
    </row>
    <row r="96" spans="12:12" x14ac:dyDescent="0.45">
      <c r="L96" s="136"/>
    </row>
    <row r="97" spans="12:12" x14ac:dyDescent="0.45">
      <c r="L97" s="136"/>
    </row>
    <row r="98" spans="12:12" x14ac:dyDescent="0.45">
      <c r="L98" s="136"/>
    </row>
    <row r="99" spans="12:12" x14ac:dyDescent="0.45">
      <c r="L99" s="136"/>
    </row>
    <row r="100" spans="12:12" x14ac:dyDescent="0.45">
      <c r="L100" s="136"/>
    </row>
    <row r="101" spans="12:12" x14ac:dyDescent="0.45">
      <c r="L101" s="136"/>
    </row>
    <row r="102" spans="12:12" x14ac:dyDescent="0.45">
      <c r="L102" s="136"/>
    </row>
    <row r="103" spans="12:12" x14ac:dyDescent="0.45">
      <c r="L103" s="136"/>
    </row>
    <row r="104" spans="12:12" x14ac:dyDescent="0.45">
      <c r="L104" s="136"/>
    </row>
    <row r="105" spans="12:12" x14ac:dyDescent="0.45">
      <c r="L105" s="136"/>
    </row>
    <row r="106" spans="12:12" x14ac:dyDescent="0.45">
      <c r="L106" s="136"/>
    </row>
    <row r="107" spans="12:12" x14ac:dyDescent="0.45">
      <c r="L107" s="136"/>
    </row>
    <row r="108" spans="12:12" x14ac:dyDescent="0.45">
      <c r="L108" s="136"/>
    </row>
    <row r="109" spans="12:12" x14ac:dyDescent="0.45">
      <c r="L109" s="136"/>
    </row>
    <row r="110" spans="12:12" x14ac:dyDescent="0.45">
      <c r="L110" s="136"/>
    </row>
    <row r="111" spans="12:12" x14ac:dyDescent="0.45">
      <c r="L111" s="136"/>
    </row>
    <row r="112" spans="12:12" x14ac:dyDescent="0.45">
      <c r="L112" s="136"/>
    </row>
    <row r="113" spans="12:12" x14ac:dyDescent="0.45">
      <c r="L113" s="136"/>
    </row>
    <row r="114" spans="12:12" x14ac:dyDescent="0.45">
      <c r="L114" s="136"/>
    </row>
    <row r="115" spans="12:12" x14ac:dyDescent="0.45">
      <c r="L115" s="136"/>
    </row>
    <row r="116" spans="12:12" x14ac:dyDescent="0.45">
      <c r="L116" s="136"/>
    </row>
    <row r="117" spans="12:12" x14ac:dyDescent="0.45">
      <c r="L117" s="136"/>
    </row>
    <row r="118" spans="12:12" x14ac:dyDescent="0.45">
      <c r="L118" s="136"/>
    </row>
    <row r="119" spans="12:12" x14ac:dyDescent="0.45">
      <c r="L119" s="136"/>
    </row>
    <row r="120" spans="12:12" x14ac:dyDescent="0.45">
      <c r="L120" s="136"/>
    </row>
    <row r="121" spans="12:12" x14ac:dyDescent="0.45">
      <c r="L121" s="136"/>
    </row>
    <row r="122" spans="12:12" x14ac:dyDescent="0.45">
      <c r="L122" s="136"/>
    </row>
    <row r="123" spans="12:12" x14ac:dyDescent="0.45">
      <c r="L123" s="136"/>
    </row>
    <row r="124" spans="12:12" x14ac:dyDescent="0.45">
      <c r="L124" s="136"/>
    </row>
    <row r="125" spans="12:12" x14ac:dyDescent="0.45">
      <c r="L125" s="136"/>
    </row>
    <row r="126" spans="12:12" x14ac:dyDescent="0.45">
      <c r="L126" s="136"/>
    </row>
    <row r="127" spans="12:12" x14ac:dyDescent="0.45">
      <c r="L127" s="136"/>
    </row>
    <row r="128" spans="12:12" x14ac:dyDescent="0.45">
      <c r="L128" s="136"/>
    </row>
  </sheetData>
  <mergeCells count="21">
    <mergeCell ref="B34:B69"/>
    <mergeCell ref="H21:J21"/>
    <mergeCell ref="N21:P21"/>
    <mergeCell ref="B22:B33"/>
    <mergeCell ref="L22:L33"/>
    <mergeCell ref="R22:R33"/>
    <mergeCell ref="S22:S33"/>
    <mergeCell ref="B8:D8"/>
    <mergeCell ref="B9:D9"/>
    <mergeCell ref="B10:D10"/>
    <mergeCell ref="E10:G10"/>
    <mergeCell ref="B21:E21"/>
    <mergeCell ref="E9:G9"/>
    <mergeCell ref="B4:D4"/>
    <mergeCell ref="E4:G4"/>
    <mergeCell ref="B5:D5"/>
    <mergeCell ref="E5:G5"/>
    <mergeCell ref="B7:D7"/>
    <mergeCell ref="E7:G7"/>
    <mergeCell ref="B6:D6"/>
    <mergeCell ref="E6:G6"/>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CC1E-0224-40CF-A01A-7059A60E002C}">
  <sheetPr>
    <pageSetUpPr fitToPage="1"/>
  </sheetPr>
  <dimension ref="A1:U80"/>
  <sheetViews>
    <sheetView showGridLines="0" view="pageBreakPreview" zoomScale="90" zoomScaleNormal="85" zoomScaleSheetLayoutView="90" workbookViewId="0">
      <selection activeCell="B2" sqref="B2"/>
    </sheetView>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ht="22.2" x14ac:dyDescent="0.45">
      <c r="B2" s="203" t="s">
        <v>57</v>
      </c>
    </row>
    <row r="4" spans="2:7" x14ac:dyDescent="0.45">
      <c r="B4" s="166" t="s">
        <v>0</v>
      </c>
      <c r="C4" s="167"/>
      <c r="D4" s="168"/>
      <c r="E4" s="177" t="s">
        <v>20</v>
      </c>
      <c r="F4" s="177"/>
      <c r="G4" s="177"/>
    </row>
    <row r="5" spans="2:7" x14ac:dyDescent="0.45">
      <c r="B5" s="166" t="s">
        <v>3</v>
      </c>
      <c r="C5" s="167"/>
      <c r="D5" s="168"/>
      <c r="E5" s="177" t="s">
        <v>19</v>
      </c>
      <c r="F5" s="177"/>
      <c r="G5" s="177"/>
    </row>
    <row r="6" spans="2:7" x14ac:dyDescent="0.45">
      <c r="B6" s="166" t="s">
        <v>27</v>
      </c>
      <c r="C6" s="167"/>
      <c r="D6" s="168"/>
      <c r="E6" s="174" t="s">
        <v>24</v>
      </c>
      <c r="F6" s="175"/>
      <c r="G6" s="176"/>
    </row>
    <row r="7" spans="2:7" x14ac:dyDescent="0.45">
      <c r="B7" s="160" t="s">
        <v>5</v>
      </c>
      <c r="C7" s="161"/>
      <c r="D7" s="162"/>
      <c r="E7" s="178">
        <v>500</v>
      </c>
      <c r="F7" s="179"/>
      <c r="G7" s="180"/>
    </row>
    <row r="8" spans="2:7" x14ac:dyDescent="0.45">
      <c r="B8" s="166" t="s">
        <v>7</v>
      </c>
      <c r="C8" s="167"/>
      <c r="D8" s="168"/>
      <c r="E8" s="65">
        <v>0.45833333333333331</v>
      </c>
      <c r="F8" s="63" t="s">
        <v>4</v>
      </c>
      <c r="G8" s="25">
        <f>E8+TIME(4,0,0)</f>
        <v>0.625</v>
      </c>
    </row>
    <row r="9" spans="2:7" x14ac:dyDescent="0.45">
      <c r="B9" s="166" t="s">
        <v>23</v>
      </c>
      <c r="C9" s="167"/>
      <c r="D9" s="168"/>
      <c r="E9" s="195" t="s">
        <v>25</v>
      </c>
      <c r="F9" s="196"/>
      <c r="G9" s="197"/>
    </row>
    <row r="10" spans="2:7" x14ac:dyDescent="0.45">
      <c r="B10" s="191" t="s">
        <v>21</v>
      </c>
      <c r="C10" s="192"/>
      <c r="D10" s="193"/>
      <c r="E10" s="184" t="s">
        <v>22</v>
      </c>
      <c r="F10" s="185"/>
      <c r="G10" s="186"/>
    </row>
    <row r="11" spans="2:7" x14ac:dyDescent="0.45">
      <c r="B11" s="61" t="s">
        <v>10</v>
      </c>
      <c r="C11" s="58"/>
      <c r="D11" s="27"/>
      <c r="E11" s="28"/>
      <c r="F11" s="28"/>
      <c r="G11" s="28"/>
    </row>
    <row r="12" spans="2:7" x14ac:dyDescent="0.45">
      <c r="B12" s="59" t="s">
        <v>12</v>
      </c>
      <c r="C12" s="58"/>
      <c r="D12" s="27"/>
      <c r="E12" s="28"/>
      <c r="F12" s="28"/>
      <c r="G12" s="28"/>
    </row>
    <row r="13" spans="2:7" x14ac:dyDescent="0.45">
      <c r="B13" s="59"/>
      <c r="C13" s="58"/>
      <c r="D13" s="27"/>
      <c r="E13" s="28"/>
      <c r="F13" s="28"/>
      <c r="G13" s="28"/>
    </row>
    <row r="14" spans="2:7" x14ac:dyDescent="0.45">
      <c r="B14" s="59"/>
      <c r="C14" s="58"/>
      <c r="D14" s="27"/>
      <c r="E14" s="28"/>
      <c r="F14" s="28"/>
      <c r="G14" s="28"/>
    </row>
    <row r="15" spans="2:7" x14ac:dyDescent="0.45">
      <c r="B15" s="59"/>
      <c r="C15" s="58"/>
      <c r="D15" s="27"/>
      <c r="E15" s="28"/>
      <c r="F15" s="28"/>
      <c r="G15" s="28"/>
    </row>
    <row r="16" spans="2:7" x14ac:dyDescent="0.45">
      <c r="B16" s="59"/>
      <c r="C16" s="59"/>
    </row>
    <row r="17" spans="1:21" x14ac:dyDescent="0.45">
      <c r="B17" s="59"/>
      <c r="C17" s="59"/>
    </row>
    <row r="18" spans="1:21" x14ac:dyDescent="0.45">
      <c r="B18" s="59"/>
      <c r="C18" s="59"/>
    </row>
    <row r="19" spans="1:21" x14ac:dyDescent="0.45">
      <c r="B19" s="50"/>
    </row>
    <row r="20" spans="1:21" x14ac:dyDescent="0.45">
      <c r="B20" s="26" t="s">
        <v>11</v>
      </c>
      <c r="H20" s="24" t="s">
        <v>59</v>
      </c>
      <c r="N20" s="24" t="s">
        <v>17</v>
      </c>
    </row>
    <row r="21" spans="1:21" s="1" customFormat="1" ht="58.2" x14ac:dyDescent="0.45">
      <c r="A21" s="24"/>
      <c r="B21" s="172" t="s">
        <v>2</v>
      </c>
      <c r="C21" s="172"/>
      <c r="D21" s="172"/>
      <c r="E21" s="172"/>
      <c r="F21" s="29" t="s">
        <v>13</v>
      </c>
      <c r="H21" s="151" t="s">
        <v>2</v>
      </c>
      <c r="I21" s="152"/>
      <c r="J21" s="153"/>
      <c r="K21" s="29" t="s">
        <v>14</v>
      </c>
      <c r="L21" s="145"/>
      <c r="N21" s="151" t="s">
        <v>2</v>
      </c>
      <c r="O21" s="152"/>
      <c r="P21" s="153"/>
      <c r="Q21" s="45" t="s">
        <v>16</v>
      </c>
      <c r="R21" s="132" t="s">
        <v>50</v>
      </c>
      <c r="S21" s="138"/>
      <c r="T21" s="24"/>
    </row>
    <row r="22" spans="1:21" s="1" customFormat="1" x14ac:dyDescent="0.45">
      <c r="B22" s="154" t="s">
        <v>8</v>
      </c>
      <c r="C22" s="3">
        <f>E8</f>
        <v>0.45833333333333331</v>
      </c>
      <c r="D22" s="4" t="s">
        <v>1</v>
      </c>
      <c r="E22" s="5">
        <f>C22+TIME(0,5,0)</f>
        <v>0.46180555555555552</v>
      </c>
      <c r="F22" s="46">
        <v>500</v>
      </c>
      <c r="G22" s="2"/>
      <c r="H22" s="3">
        <f>C22</f>
        <v>0.45833333333333331</v>
      </c>
      <c r="I22" s="4" t="s">
        <v>1</v>
      </c>
      <c r="J22" s="5">
        <f>H22+TIME(0,5,0)</f>
        <v>0.46180555555555552</v>
      </c>
      <c r="K22" s="46">
        <v>500</v>
      </c>
      <c r="L22" s="194"/>
      <c r="M22" s="2"/>
      <c r="N22" s="3">
        <f>H22</f>
        <v>0.45833333333333331</v>
      </c>
      <c r="O22" s="4" t="s">
        <v>1</v>
      </c>
      <c r="P22" s="18">
        <f>N22+TIME(0,5,0)</f>
        <v>0.46180555555555552</v>
      </c>
      <c r="Q22" s="31">
        <f>K22-F22</f>
        <v>0</v>
      </c>
      <c r="R22" s="157" t="s">
        <v>15</v>
      </c>
      <c r="S22" s="190"/>
    </row>
    <row r="23" spans="1:21" s="1" customFormat="1" x14ac:dyDescent="0.45">
      <c r="B23" s="155"/>
      <c r="C23" s="6">
        <f>E22</f>
        <v>0.46180555555555552</v>
      </c>
      <c r="D23" s="7" t="s">
        <v>1</v>
      </c>
      <c r="E23" s="8">
        <f>C23+TIME(0,5,0)</f>
        <v>0.46527777777777773</v>
      </c>
      <c r="F23" s="46">
        <v>500</v>
      </c>
      <c r="H23" s="6">
        <f>J22</f>
        <v>0.46180555555555552</v>
      </c>
      <c r="I23" s="7" t="s">
        <v>1</v>
      </c>
      <c r="J23" s="8">
        <f>H23+TIME(0,5,0)</f>
        <v>0.46527777777777773</v>
      </c>
      <c r="K23" s="46">
        <v>500</v>
      </c>
      <c r="L23" s="194"/>
      <c r="N23" s="6">
        <f>P22</f>
        <v>0.46180555555555552</v>
      </c>
      <c r="O23" s="7" t="s">
        <v>1</v>
      </c>
      <c r="P23" s="19">
        <f>N23+TIME(0,5,0)</f>
        <v>0.46527777777777773</v>
      </c>
      <c r="Q23" s="32">
        <f>K23-F23</f>
        <v>0</v>
      </c>
      <c r="R23" s="158"/>
      <c r="S23" s="190"/>
      <c r="U23" s="23"/>
    </row>
    <row r="24" spans="1:21" x14ac:dyDescent="0.45">
      <c r="A24" s="1"/>
      <c r="B24" s="155"/>
      <c r="C24" s="6">
        <f t="shared" ref="C24:C69" si="0">E23</f>
        <v>0.46527777777777773</v>
      </c>
      <c r="D24" s="7" t="s">
        <v>1</v>
      </c>
      <c r="E24" s="8">
        <f t="shared" ref="E24:E69" si="1">C24+TIME(0,5,0)</f>
        <v>0.46874999999999994</v>
      </c>
      <c r="F24" s="46" t="s">
        <v>18</v>
      </c>
      <c r="G24" s="2"/>
      <c r="H24" s="6">
        <f t="shared" ref="H24:H69" si="2">J23</f>
        <v>0.46527777777777773</v>
      </c>
      <c r="I24" s="7" t="s">
        <v>1</v>
      </c>
      <c r="J24" s="8">
        <f t="shared" ref="J24:J69" si="3">H24+TIME(0,5,0)</f>
        <v>0.46874999999999994</v>
      </c>
      <c r="K24" s="47" t="s">
        <v>18</v>
      </c>
      <c r="L24" s="194"/>
      <c r="M24" s="2"/>
      <c r="N24" s="6">
        <f t="shared" ref="N24:N69" si="4">P23</f>
        <v>0.46527777777777773</v>
      </c>
      <c r="O24" s="7" t="s">
        <v>1</v>
      </c>
      <c r="P24" s="19">
        <f t="shared" ref="P24:P69" si="5">N24+TIME(0,5,0)</f>
        <v>0.46874999999999994</v>
      </c>
      <c r="Q24" s="33" t="s">
        <v>18</v>
      </c>
      <c r="R24" s="158"/>
      <c r="S24" s="190"/>
      <c r="T24" s="1"/>
    </row>
    <row r="25" spans="1:21" x14ac:dyDescent="0.45">
      <c r="B25" s="155"/>
      <c r="C25" s="6">
        <f t="shared" si="0"/>
        <v>0.46874999999999994</v>
      </c>
      <c r="D25" s="7" t="s">
        <v>1</v>
      </c>
      <c r="E25" s="8">
        <f t="shared" si="1"/>
        <v>0.47222222222222215</v>
      </c>
      <c r="F25" s="48" t="s">
        <v>18</v>
      </c>
      <c r="H25" s="6">
        <f t="shared" si="2"/>
        <v>0.46874999999999994</v>
      </c>
      <c r="I25" s="7" t="s">
        <v>1</v>
      </c>
      <c r="J25" s="8">
        <f t="shared" si="3"/>
        <v>0.47222222222222215</v>
      </c>
      <c r="K25" s="49" t="s">
        <v>18</v>
      </c>
      <c r="L25" s="194"/>
      <c r="N25" s="6">
        <f t="shared" si="4"/>
        <v>0.46874999999999994</v>
      </c>
      <c r="O25" s="7" t="s">
        <v>1</v>
      </c>
      <c r="P25" s="19">
        <f t="shared" si="5"/>
        <v>0.47222222222222215</v>
      </c>
      <c r="Q25" s="33" t="s">
        <v>18</v>
      </c>
      <c r="R25" s="158"/>
      <c r="S25" s="190"/>
    </row>
    <row r="26" spans="1:21" x14ac:dyDescent="0.45">
      <c r="B26" s="155"/>
      <c r="C26" s="6">
        <f t="shared" si="0"/>
        <v>0.47222222222222215</v>
      </c>
      <c r="D26" s="7" t="s">
        <v>1</v>
      </c>
      <c r="E26" s="8">
        <f t="shared" si="1"/>
        <v>0.47569444444444436</v>
      </c>
      <c r="F26" s="48" t="s">
        <v>18</v>
      </c>
      <c r="H26" s="6">
        <f t="shared" si="2"/>
        <v>0.47222222222222215</v>
      </c>
      <c r="I26" s="7" t="s">
        <v>1</v>
      </c>
      <c r="J26" s="8">
        <f t="shared" si="3"/>
        <v>0.47569444444444436</v>
      </c>
      <c r="K26" s="49" t="s">
        <v>18</v>
      </c>
      <c r="L26" s="194"/>
      <c r="N26" s="6">
        <f t="shared" si="4"/>
        <v>0.47222222222222215</v>
      </c>
      <c r="O26" s="7" t="s">
        <v>1</v>
      </c>
      <c r="P26" s="19">
        <f t="shared" si="5"/>
        <v>0.47569444444444436</v>
      </c>
      <c r="Q26" s="33" t="s">
        <v>18</v>
      </c>
      <c r="R26" s="158"/>
      <c r="S26" s="190"/>
    </row>
    <row r="27" spans="1:21" x14ac:dyDescent="0.45">
      <c r="B27" s="155"/>
      <c r="C27" s="6">
        <f t="shared" si="0"/>
        <v>0.47569444444444436</v>
      </c>
      <c r="D27" s="7" t="s">
        <v>1</v>
      </c>
      <c r="E27" s="8">
        <f t="shared" si="1"/>
        <v>0.47916666666666657</v>
      </c>
      <c r="F27" s="41"/>
      <c r="H27" s="6">
        <f t="shared" si="2"/>
        <v>0.47569444444444436</v>
      </c>
      <c r="I27" s="7" t="s">
        <v>1</v>
      </c>
      <c r="J27" s="8">
        <f t="shared" si="3"/>
        <v>0.47916666666666657</v>
      </c>
      <c r="K27" s="41"/>
      <c r="L27" s="194"/>
      <c r="N27" s="6">
        <f t="shared" si="4"/>
        <v>0.47569444444444436</v>
      </c>
      <c r="O27" s="7" t="s">
        <v>1</v>
      </c>
      <c r="P27" s="19">
        <f t="shared" si="5"/>
        <v>0.47916666666666657</v>
      </c>
      <c r="Q27" s="32"/>
      <c r="R27" s="158"/>
      <c r="S27" s="190"/>
    </row>
    <row r="28" spans="1:21" x14ac:dyDescent="0.45">
      <c r="B28" s="155"/>
      <c r="C28" s="6">
        <f t="shared" si="0"/>
        <v>0.47916666666666657</v>
      </c>
      <c r="D28" s="7" t="s">
        <v>1</v>
      </c>
      <c r="E28" s="8">
        <f t="shared" si="1"/>
        <v>0.48263888888888878</v>
      </c>
      <c r="F28" s="41"/>
      <c r="H28" s="6">
        <f t="shared" si="2"/>
        <v>0.47916666666666657</v>
      </c>
      <c r="I28" s="7" t="s">
        <v>1</v>
      </c>
      <c r="J28" s="8">
        <f t="shared" si="3"/>
        <v>0.48263888888888878</v>
      </c>
      <c r="K28" s="41"/>
      <c r="L28" s="194"/>
      <c r="N28" s="6">
        <f t="shared" si="4"/>
        <v>0.47916666666666657</v>
      </c>
      <c r="O28" s="7" t="s">
        <v>1</v>
      </c>
      <c r="P28" s="19">
        <f t="shared" si="5"/>
        <v>0.48263888888888878</v>
      </c>
      <c r="Q28" s="32"/>
      <c r="R28" s="158"/>
      <c r="S28" s="190"/>
    </row>
    <row r="29" spans="1:21" x14ac:dyDescent="0.45">
      <c r="B29" s="155"/>
      <c r="C29" s="6">
        <f t="shared" si="0"/>
        <v>0.48263888888888878</v>
      </c>
      <c r="D29" s="7" t="s">
        <v>1</v>
      </c>
      <c r="E29" s="8">
        <f t="shared" si="1"/>
        <v>0.48611111111111099</v>
      </c>
      <c r="F29" s="41"/>
      <c r="H29" s="6">
        <f t="shared" si="2"/>
        <v>0.48263888888888878</v>
      </c>
      <c r="I29" s="7" t="s">
        <v>1</v>
      </c>
      <c r="J29" s="8">
        <f t="shared" si="3"/>
        <v>0.48611111111111099</v>
      </c>
      <c r="K29" s="41"/>
      <c r="L29" s="194"/>
      <c r="N29" s="6">
        <f t="shared" si="4"/>
        <v>0.48263888888888878</v>
      </c>
      <c r="O29" s="7" t="s">
        <v>1</v>
      </c>
      <c r="P29" s="19">
        <f t="shared" si="5"/>
        <v>0.48611111111111099</v>
      </c>
      <c r="Q29" s="32"/>
      <c r="R29" s="158"/>
      <c r="S29" s="190"/>
    </row>
    <row r="30" spans="1:21" x14ac:dyDescent="0.45">
      <c r="B30" s="155"/>
      <c r="C30" s="6">
        <f t="shared" si="0"/>
        <v>0.48611111111111099</v>
      </c>
      <c r="D30" s="7" t="s">
        <v>1</v>
      </c>
      <c r="E30" s="8">
        <f t="shared" si="1"/>
        <v>0.4895833333333332</v>
      </c>
      <c r="F30" s="41"/>
      <c r="H30" s="6">
        <f t="shared" si="2"/>
        <v>0.48611111111111099</v>
      </c>
      <c r="I30" s="7" t="s">
        <v>1</v>
      </c>
      <c r="J30" s="8">
        <f t="shared" si="3"/>
        <v>0.4895833333333332</v>
      </c>
      <c r="K30" s="41"/>
      <c r="L30" s="194"/>
      <c r="N30" s="6">
        <f t="shared" si="4"/>
        <v>0.48611111111111099</v>
      </c>
      <c r="O30" s="7" t="s">
        <v>1</v>
      </c>
      <c r="P30" s="19">
        <f t="shared" si="5"/>
        <v>0.4895833333333332</v>
      </c>
      <c r="Q30" s="32"/>
      <c r="R30" s="158"/>
      <c r="S30" s="190"/>
    </row>
    <row r="31" spans="1:21" x14ac:dyDescent="0.45">
      <c r="B31" s="155"/>
      <c r="C31" s="6">
        <f t="shared" si="0"/>
        <v>0.4895833333333332</v>
      </c>
      <c r="D31" s="7" t="s">
        <v>1</v>
      </c>
      <c r="E31" s="8">
        <f t="shared" si="1"/>
        <v>0.49305555555555541</v>
      </c>
      <c r="F31" s="41"/>
      <c r="H31" s="6">
        <f t="shared" si="2"/>
        <v>0.4895833333333332</v>
      </c>
      <c r="I31" s="7" t="s">
        <v>1</v>
      </c>
      <c r="J31" s="8">
        <f t="shared" si="3"/>
        <v>0.49305555555555541</v>
      </c>
      <c r="K31" s="41"/>
      <c r="L31" s="194"/>
      <c r="N31" s="6">
        <f t="shared" si="4"/>
        <v>0.4895833333333332</v>
      </c>
      <c r="O31" s="7" t="s">
        <v>1</v>
      </c>
      <c r="P31" s="19">
        <f t="shared" si="5"/>
        <v>0.49305555555555541</v>
      </c>
      <c r="Q31" s="32"/>
      <c r="R31" s="158"/>
      <c r="S31" s="190"/>
    </row>
    <row r="32" spans="1:21" x14ac:dyDescent="0.45">
      <c r="B32" s="155"/>
      <c r="C32" s="6">
        <f t="shared" si="0"/>
        <v>0.49305555555555541</v>
      </c>
      <c r="D32" s="7" t="s">
        <v>1</v>
      </c>
      <c r="E32" s="8">
        <f t="shared" si="1"/>
        <v>0.49652777777777762</v>
      </c>
      <c r="F32" s="41"/>
      <c r="H32" s="6">
        <f t="shared" si="2"/>
        <v>0.49305555555555541</v>
      </c>
      <c r="I32" s="7" t="s">
        <v>1</v>
      </c>
      <c r="J32" s="8">
        <f t="shared" si="3"/>
        <v>0.49652777777777762</v>
      </c>
      <c r="K32" s="41"/>
      <c r="L32" s="194"/>
      <c r="N32" s="6">
        <f t="shared" si="4"/>
        <v>0.49305555555555541</v>
      </c>
      <c r="O32" s="7" t="s">
        <v>1</v>
      </c>
      <c r="P32" s="19">
        <f t="shared" si="5"/>
        <v>0.49652777777777762</v>
      </c>
      <c r="Q32" s="32"/>
      <c r="R32" s="158"/>
      <c r="S32" s="190"/>
    </row>
    <row r="33" spans="2:19" x14ac:dyDescent="0.45">
      <c r="B33" s="156"/>
      <c r="C33" s="9">
        <f t="shared" si="0"/>
        <v>0.49652777777777762</v>
      </c>
      <c r="D33" s="10" t="s">
        <v>1</v>
      </c>
      <c r="E33" s="11">
        <f t="shared" si="1"/>
        <v>0.49999999999999983</v>
      </c>
      <c r="F33" s="42"/>
      <c r="H33" s="9">
        <f t="shared" si="2"/>
        <v>0.49652777777777762</v>
      </c>
      <c r="I33" s="10" t="s">
        <v>1</v>
      </c>
      <c r="J33" s="11">
        <f t="shared" si="3"/>
        <v>0.49999999999999983</v>
      </c>
      <c r="K33" s="42"/>
      <c r="L33" s="194"/>
      <c r="N33" s="9">
        <f t="shared" si="4"/>
        <v>0.49652777777777762</v>
      </c>
      <c r="O33" s="10" t="s">
        <v>1</v>
      </c>
      <c r="P33" s="20">
        <f t="shared" si="5"/>
        <v>0.49999999999999983</v>
      </c>
      <c r="Q33" s="34"/>
      <c r="R33" s="159"/>
      <c r="S33" s="190"/>
    </row>
    <row r="34" spans="2:19" x14ac:dyDescent="0.45">
      <c r="B34" s="148" t="s">
        <v>9</v>
      </c>
      <c r="C34" s="15">
        <f t="shared" si="0"/>
        <v>0.49999999999999983</v>
      </c>
      <c r="D34" s="16" t="s">
        <v>1</v>
      </c>
      <c r="E34" s="17">
        <f t="shared" si="1"/>
        <v>0.5034722222222221</v>
      </c>
      <c r="F34" s="46">
        <v>500</v>
      </c>
      <c r="H34" s="15">
        <f t="shared" si="2"/>
        <v>0.49999999999999983</v>
      </c>
      <c r="I34" s="16" t="s">
        <v>1</v>
      </c>
      <c r="J34" s="17">
        <f t="shared" si="3"/>
        <v>0.5034722222222221</v>
      </c>
      <c r="K34" s="46">
        <v>900</v>
      </c>
      <c r="L34" s="142"/>
      <c r="N34" s="15">
        <f t="shared" si="4"/>
        <v>0.49999999999999983</v>
      </c>
      <c r="O34" s="16" t="s">
        <v>1</v>
      </c>
      <c r="P34" s="21">
        <f t="shared" si="5"/>
        <v>0.5034722222222221</v>
      </c>
      <c r="Q34" s="32">
        <f>K34-F34</f>
        <v>400</v>
      </c>
      <c r="R34" s="146">
        <v>400</v>
      </c>
      <c r="S34" s="134" t="str">
        <f t="shared" ref="S34:S69" si="6">IF(L34="","",L34-F34)</f>
        <v/>
      </c>
    </row>
    <row r="35" spans="2:19" x14ac:dyDescent="0.45">
      <c r="B35" s="148"/>
      <c r="C35" s="6">
        <f t="shared" si="0"/>
        <v>0.5034722222222221</v>
      </c>
      <c r="D35" s="7" t="s">
        <v>1</v>
      </c>
      <c r="E35" s="8">
        <f t="shared" si="1"/>
        <v>0.50694444444444431</v>
      </c>
      <c r="F35" s="46">
        <v>500</v>
      </c>
      <c r="H35" s="6">
        <f t="shared" si="2"/>
        <v>0.5034722222222221</v>
      </c>
      <c r="I35" s="7" t="s">
        <v>1</v>
      </c>
      <c r="J35" s="8">
        <f t="shared" si="3"/>
        <v>0.50694444444444431</v>
      </c>
      <c r="K35" s="46">
        <v>1000</v>
      </c>
      <c r="L35" s="142"/>
      <c r="N35" s="6">
        <f t="shared" si="4"/>
        <v>0.5034722222222221</v>
      </c>
      <c r="O35" s="7" t="s">
        <v>1</v>
      </c>
      <c r="P35" s="19">
        <f t="shared" si="5"/>
        <v>0.50694444444444431</v>
      </c>
      <c r="Q35" s="32">
        <f>K35-F35</f>
        <v>500</v>
      </c>
      <c r="R35" s="46">
        <v>500</v>
      </c>
      <c r="S35" s="134" t="str">
        <f t="shared" si="6"/>
        <v/>
      </c>
    </row>
    <row r="36" spans="2:19" x14ac:dyDescent="0.45">
      <c r="B36" s="148"/>
      <c r="C36" s="6">
        <f t="shared" si="0"/>
        <v>0.50694444444444431</v>
      </c>
      <c r="D36" s="7" t="s">
        <v>1</v>
      </c>
      <c r="E36" s="8">
        <f t="shared" si="1"/>
        <v>0.51041666666666652</v>
      </c>
      <c r="F36" s="46" t="s">
        <v>18</v>
      </c>
      <c r="H36" s="6">
        <f t="shared" si="2"/>
        <v>0.50694444444444431</v>
      </c>
      <c r="I36" s="7" t="s">
        <v>1</v>
      </c>
      <c r="J36" s="8">
        <f t="shared" si="3"/>
        <v>0.51041666666666652</v>
      </c>
      <c r="K36" s="47" t="s">
        <v>18</v>
      </c>
      <c r="L36" s="143"/>
      <c r="N36" s="6">
        <f t="shared" si="4"/>
        <v>0.50694444444444431</v>
      </c>
      <c r="O36" s="7" t="s">
        <v>1</v>
      </c>
      <c r="P36" s="19">
        <f t="shared" si="5"/>
        <v>0.51041666666666652</v>
      </c>
      <c r="Q36" s="33" t="s">
        <v>18</v>
      </c>
      <c r="R36" s="47" t="s">
        <v>18</v>
      </c>
      <c r="S36" s="134" t="str">
        <f t="shared" si="6"/>
        <v/>
      </c>
    </row>
    <row r="37" spans="2:19" x14ac:dyDescent="0.45">
      <c r="B37" s="148"/>
      <c r="C37" s="6">
        <f t="shared" si="0"/>
        <v>0.51041666666666652</v>
      </c>
      <c r="D37" s="7" t="s">
        <v>1</v>
      </c>
      <c r="E37" s="8">
        <f t="shared" si="1"/>
        <v>0.51388888888888873</v>
      </c>
      <c r="F37" s="48" t="s">
        <v>18</v>
      </c>
      <c r="H37" s="6">
        <f t="shared" si="2"/>
        <v>0.51041666666666652</v>
      </c>
      <c r="I37" s="7" t="s">
        <v>1</v>
      </c>
      <c r="J37" s="8">
        <f t="shared" si="3"/>
        <v>0.51388888888888873</v>
      </c>
      <c r="K37" s="49" t="s">
        <v>18</v>
      </c>
      <c r="L37" s="144"/>
      <c r="N37" s="6">
        <f t="shared" si="4"/>
        <v>0.51041666666666652</v>
      </c>
      <c r="O37" s="7" t="s">
        <v>1</v>
      </c>
      <c r="P37" s="19">
        <f t="shared" si="5"/>
        <v>0.51388888888888873</v>
      </c>
      <c r="Q37" s="33" t="s">
        <v>18</v>
      </c>
      <c r="R37" s="49" t="s">
        <v>18</v>
      </c>
      <c r="S37" s="134" t="str">
        <f t="shared" si="6"/>
        <v/>
      </c>
    </row>
    <row r="38" spans="2:19" x14ac:dyDescent="0.45">
      <c r="B38" s="148"/>
      <c r="C38" s="6">
        <f t="shared" si="0"/>
        <v>0.51388888888888873</v>
      </c>
      <c r="D38" s="7" t="s">
        <v>1</v>
      </c>
      <c r="E38" s="8">
        <f t="shared" si="1"/>
        <v>0.51736111111111094</v>
      </c>
      <c r="F38" s="48" t="s">
        <v>18</v>
      </c>
      <c r="H38" s="6">
        <f t="shared" si="2"/>
        <v>0.51388888888888873</v>
      </c>
      <c r="I38" s="7" t="s">
        <v>1</v>
      </c>
      <c r="J38" s="8">
        <f t="shared" si="3"/>
        <v>0.51736111111111094</v>
      </c>
      <c r="K38" s="49" t="s">
        <v>18</v>
      </c>
      <c r="L38" s="144"/>
      <c r="N38" s="6">
        <f t="shared" si="4"/>
        <v>0.51388888888888873</v>
      </c>
      <c r="O38" s="7" t="s">
        <v>1</v>
      </c>
      <c r="P38" s="19">
        <f t="shared" si="5"/>
        <v>0.51736111111111094</v>
      </c>
      <c r="Q38" s="33" t="s">
        <v>18</v>
      </c>
      <c r="R38" s="49" t="s">
        <v>18</v>
      </c>
      <c r="S38" s="134" t="str">
        <f t="shared" si="6"/>
        <v/>
      </c>
    </row>
    <row r="39" spans="2:19" x14ac:dyDescent="0.45">
      <c r="B39" s="148"/>
      <c r="C39" s="6">
        <f t="shared" si="0"/>
        <v>0.51736111111111094</v>
      </c>
      <c r="D39" s="7" t="s">
        <v>1</v>
      </c>
      <c r="E39" s="8">
        <f t="shared" si="1"/>
        <v>0.52083333333333315</v>
      </c>
      <c r="F39" s="41"/>
      <c r="H39" s="6">
        <f t="shared" si="2"/>
        <v>0.51736111111111094</v>
      </c>
      <c r="I39" s="7" t="s">
        <v>1</v>
      </c>
      <c r="J39" s="8">
        <f t="shared" si="3"/>
        <v>0.52083333333333315</v>
      </c>
      <c r="K39" s="41"/>
      <c r="L39" s="134"/>
      <c r="N39" s="6">
        <f t="shared" si="4"/>
        <v>0.51736111111111094</v>
      </c>
      <c r="O39" s="7" t="s">
        <v>1</v>
      </c>
      <c r="P39" s="19">
        <f t="shared" si="5"/>
        <v>0.52083333333333315</v>
      </c>
      <c r="Q39" s="32"/>
      <c r="R39" s="147"/>
      <c r="S39" s="134" t="str">
        <f t="shared" si="6"/>
        <v/>
      </c>
    </row>
    <row r="40" spans="2:19" x14ac:dyDescent="0.45">
      <c r="B40" s="148"/>
      <c r="C40" s="6">
        <f t="shared" si="0"/>
        <v>0.52083333333333315</v>
      </c>
      <c r="D40" s="7" t="s">
        <v>1</v>
      </c>
      <c r="E40" s="8">
        <f t="shared" si="1"/>
        <v>0.52430555555555536</v>
      </c>
      <c r="F40" s="41"/>
      <c r="H40" s="6">
        <f t="shared" si="2"/>
        <v>0.52083333333333315</v>
      </c>
      <c r="I40" s="7" t="s">
        <v>1</v>
      </c>
      <c r="J40" s="8">
        <f t="shared" si="3"/>
        <v>0.52430555555555536</v>
      </c>
      <c r="K40" s="41"/>
      <c r="L40" s="134"/>
      <c r="N40" s="6">
        <f t="shared" si="4"/>
        <v>0.52083333333333315</v>
      </c>
      <c r="O40" s="7" t="s">
        <v>1</v>
      </c>
      <c r="P40" s="19">
        <f t="shared" si="5"/>
        <v>0.52430555555555536</v>
      </c>
      <c r="Q40" s="32"/>
      <c r="R40" s="140"/>
      <c r="S40" s="134" t="str">
        <f t="shared" si="6"/>
        <v/>
      </c>
    </row>
    <row r="41" spans="2:19" x14ac:dyDescent="0.45">
      <c r="B41" s="148"/>
      <c r="C41" s="6">
        <f t="shared" si="0"/>
        <v>0.52430555555555536</v>
      </c>
      <c r="D41" s="7" t="s">
        <v>1</v>
      </c>
      <c r="E41" s="8">
        <f t="shared" si="1"/>
        <v>0.52777777777777757</v>
      </c>
      <c r="F41" s="41"/>
      <c r="H41" s="6">
        <f t="shared" si="2"/>
        <v>0.52430555555555536</v>
      </c>
      <c r="I41" s="7" t="s">
        <v>1</v>
      </c>
      <c r="J41" s="8">
        <f t="shared" si="3"/>
        <v>0.52777777777777757</v>
      </c>
      <c r="K41" s="41"/>
      <c r="L41" s="134"/>
      <c r="N41" s="6">
        <f t="shared" si="4"/>
        <v>0.52430555555555536</v>
      </c>
      <c r="O41" s="7" t="s">
        <v>1</v>
      </c>
      <c r="P41" s="19">
        <f t="shared" si="5"/>
        <v>0.52777777777777757</v>
      </c>
      <c r="Q41" s="32"/>
      <c r="R41" s="140"/>
      <c r="S41" s="134" t="str">
        <f t="shared" si="6"/>
        <v/>
      </c>
    </row>
    <row r="42" spans="2:19" x14ac:dyDescent="0.45">
      <c r="B42" s="148"/>
      <c r="C42" s="6">
        <f t="shared" si="0"/>
        <v>0.52777777777777757</v>
      </c>
      <c r="D42" s="7" t="s">
        <v>1</v>
      </c>
      <c r="E42" s="8">
        <f t="shared" si="1"/>
        <v>0.53124999999999978</v>
      </c>
      <c r="F42" s="41"/>
      <c r="H42" s="6">
        <f t="shared" si="2"/>
        <v>0.52777777777777757</v>
      </c>
      <c r="I42" s="7" t="s">
        <v>1</v>
      </c>
      <c r="J42" s="8">
        <f t="shared" si="3"/>
        <v>0.53124999999999978</v>
      </c>
      <c r="K42" s="41"/>
      <c r="L42" s="134"/>
      <c r="N42" s="6">
        <f t="shared" si="4"/>
        <v>0.52777777777777757</v>
      </c>
      <c r="O42" s="7" t="s">
        <v>1</v>
      </c>
      <c r="P42" s="19">
        <f t="shared" si="5"/>
        <v>0.53124999999999978</v>
      </c>
      <c r="Q42" s="32"/>
      <c r="R42" s="140"/>
      <c r="S42" s="134" t="str">
        <f t="shared" si="6"/>
        <v/>
      </c>
    </row>
    <row r="43" spans="2:19" x14ac:dyDescent="0.45">
      <c r="B43" s="148"/>
      <c r="C43" s="6">
        <f t="shared" si="0"/>
        <v>0.53124999999999978</v>
      </c>
      <c r="D43" s="7" t="s">
        <v>1</v>
      </c>
      <c r="E43" s="8">
        <f t="shared" si="1"/>
        <v>0.53472222222222199</v>
      </c>
      <c r="F43" s="41"/>
      <c r="H43" s="6">
        <f t="shared" si="2"/>
        <v>0.53124999999999978</v>
      </c>
      <c r="I43" s="7" t="s">
        <v>1</v>
      </c>
      <c r="J43" s="8">
        <f t="shared" si="3"/>
        <v>0.53472222222222199</v>
      </c>
      <c r="K43" s="41"/>
      <c r="L43" s="134"/>
      <c r="N43" s="6">
        <f t="shared" si="4"/>
        <v>0.53124999999999978</v>
      </c>
      <c r="O43" s="7" t="s">
        <v>1</v>
      </c>
      <c r="P43" s="19">
        <f t="shared" si="5"/>
        <v>0.53472222222222199</v>
      </c>
      <c r="Q43" s="32"/>
      <c r="R43" s="140"/>
      <c r="S43" s="134" t="str">
        <f t="shared" si="6"/>
        <v/>
      </c>
    </row>
    <row r="44" spans="2:19" x14ac:dyDescent="0.45">
      <c r="B44" s="148"/>
      <c r="C44" s="6">
        <f t="shared" si="0"/>
        <v>0.53472222222222199</v>
      </c>
      <c r="D44" s="7" t="s">
        <v>1</v>
      </c>
      <c r="E44" s="8">
        <f t="shared" si="1"/>
        <v>0.5381944444444442</v>
      </c>
      <c r="F44" s="41"/>
      <c r="H44" s="6">
        <f t="shared" si="2"/>
        <v>0.53472222222222199</v>
      </c>
      <c r="I44" s="7" t="s">
        <v>1</v>
      </c>
      <c r="J44" s="8">
        <f t="shared" si="3"/>
        <v>0.5381944444444442</v>
      </c>
      <c r="K44" s="41"/>
      <c r="L44" s="134"/>
      <c r="N44" s="6">
        <f t="shared" si="4"/>
        <v>0.53472222222222199</v>
      </c>
      <c r="O44" s="7" t="s">
        <v>1</v>
      </c>
      <c r="P44" s="19">
        <f t="shared" si="5"/>
        <v>0.5381944444444442</v>
      </c>
      <c r="Q44" s="32"/>
      <c r="R44" s="140"/>
      <c r="S44" s="134" t="str">
        <f t="shared" si="6"/>
        <v/>
      </c>
    </row>
    <row r="45" spans="2:19" x14ac:dyDescent="0.45">
      <c r="B45" s="148"/>
      <c r="C45" s="12">
        <f t="shared" si="0"/>
        <v>0.5381944444444442</v>
      </c>
      <c r="D45" s="13" t="s">
        <v>1</v>
      </c>
      <c r="E45" s="14">
        <f t="shared" si="1"/>
        <v>0.54166666666666641</v>
      </c>
      <c r="F45" s="43"/>
      <c r="H45" s="12">
        <f t="shared" si="2"/>
        <v>0.5381944444444442</v>
      </c>
      <c r="I45" s="13" t="s">
        <v>1</v>
      </c>
      <c r="J45" s="14">
        <f t="shared" si="3"/>
        <v>0.54166666666666641</v>
      </c>
      <c r="K45" s="43"/>
      <c r="L45" s="134"/>
      <c r="N45" s="12">
        <f t="shared" si="4"/>
        <v>0.5381944444444442</v>
      </c>
      <c r="O45" s="13" t="s">
        <v>1</v>
      </c>
      <c r="P45" s="22">
        <f t="shared" si="5"/>
        <v>0.54166666666666641</v>
      </c>
      <c r="Q45" s="35"/>
      <c r="R45" s="141"/>
      <c r="S45" s="134" t="str">
        <f t="shared" si="6"/>
        <v/>
      </c>
    </row>
    <row r="46" spans="2:19" x14ac:dyDescent="0.45">
      <c r="B46" s="148"/>
      <c r="C46" s="3">
        <f t="shared" si="0"/>
        <v>0.54166666666666641</v>
      </c>
      <c r="D46" s="4" t="s">
        <v>1</v>
      </c>
      <c r="E46" s="5">
        <f t="shared" si="1"/>
        <v>0.54513888888888862</v>
      </c>
      <c r="F46" s="44"/>
      <c r="H46" s="3">
        <f t="shared" si="2"/>
        <v>0.54166666666666641</v>
      </c>
      <c r="I46" s="4" t="s">
        <v>1</v>
      </c>
      <c r="J46" s="5">
        <f t="shared" si="3"/>
        <v>0.54513888888888862</v>
      </c>
      <c r="K46" s="44"/>
      <c r="L46" s="134"/>
      <c r="N46" s="3">
        <f t="shared" si="4"/>
        <v>0.54166666666666641</v>
      </c>
      <c r="O46" s="4" t="s">
        <v>1</v>
      </c>
      <c r="P46" s="18">
        <f t="shared" si="5"/>
        <v>0.54513888888888862</v>
      </c>
      <c r="Q46" s="36"/>
      <c r="R46" s="140"/>
      <c r="S46" s="134" t="str">
        <f t="shared" si="6"/>
        <v/>
      </c>
    </row>
    <row r="47" spans="2:19" x14ac:dyDescent="0.45">
      <c r="B47" s="148"/>
      <c r="C47" s="6">
        <f t="shared" si="0"/>
        <v>0.54513888888888862</v>
      </c>
      <c r="D47" s="7" t="s">
        <v>1</v>
      </c>
      <c r="E47" s="8">
        <f t="shared" si="1"/>
        <v>0.54861111111111083</v>
      </c>
      <c r="F47" s="41"/>
      <c r="H47" s="6">
        <f t="shared" si="2"/>
        <v>0.54513888888888862</v>
      </c>
      <c r="I47" s="7" t="s">
        <v>1</v>
      </c>
      <c r="J47" s="8">
        <f t="shared" si="3"/>
        <v>0.54861111111111083</v>
      </c>
      <c r="K47" s="41"/>
      <c r="L47" s="134"/>
      <c r="N47" s="6">
        <f t="shared" si="4"/>
        <v>0.54513888888888862</v>
      </c>
      <c r="O47" s="7" t="s">
        <v>1</v>
      </c>
      <c r="P47" s="19">
        <f t="shared" si="5"/>
        <v>0.54861111111111083</v>
      </c>
      <c r="Q47" s="32"/>
      <c r="R47" s="140"/>
      <c r="S47" s="134" t="str">
        <f t="shared" si="6"/>
        <v/>
      </c>
    </row>
    <row r="48" spans="2:19" x14ac:dyDescent="0.45">
      <c r="B48" s="148"/>
      <c r="C48" s="6">
        <f t="shared" si="0"/>
        <v>0.54861111111111083</v>
      </c>
      <c r="D48" s="7" t="s">
        <v>1</v>
      </c>
      <c r="E48" s="8">
        <f t="shared" si="1"/>
        <v>0.55208333333333304</v>
      </c>
      <c r="F48" s="41"/>
      <c r="H48" s="6">
        <f t="shared" si="2"/>
        <v>0.54861111111111083</v>
      </c>
      <c r="I48" s="7" t="s">
        <v>1</v>
      </c>
      <c r="J48" s="8">
        <f t="shared" si="3"/>
        <v>0.55208333333333304</v>
      </c>
      <c r="K48" s="41"/>
      <c r="L48" s="134"/>
      <c r="N48" s="6">
        <f t="shared" si="4"/>
        <v>0.54861111111111083</v>
      </c>
      <c r="O48" s="7" t="s">
        <v>1</v>
      </c>
      <c r="P48" s="19">
        <f t="shared" si="5"/>
        <v>0.55208333333333304</v>
      </c>
      <c r="Q48" s="32"/>
      <c r="R48" s="140"/>
      <c r="S48" s="134" t="str">
        <f t="shared" si="6"/>
        <v/>
      </c>
    </row>
    <row r="49" spans="2:19" x14ac:dyDescent="0.45">
      <c r="B49" s="148"/>
      <c r="C49" s="6">
        <f t="shared" si="0"/>
        <v>0.55208333333333304</v>
      </c>
      <c r="D49" s="7" t="s">
        <v>1</v>
      </c>
      <c r="E49" s="8">
        <f t="shared" si="1"/>
        <v>0.55555555555555525</v>
      </c>
      <c r="F49" s="41"/>
      <c r="H49" s="6">
        <f t="shared" si="2"/>
        <v>0.55208333333333304</v>
      </c>
      <c r="I49" s="7" t="s">
        <v>1</v>
      </c>
      <c r="J49" s="8">
        <f t="shared" si="3"/>
        <v>0.55555555555555525</v>
      </c>
      <c r="K49" s="41"/>
      <c r="L49" s="134"/>
      <c r="N49" s="6">
        <f t="shared" si="4"/>
        <v>0.55208333333333304</v>
      </c>
      <c r="O49" s="7" t="s">
        <v>1</v>
      </c>
      <c r="P49" s="19">
        <f t="shared" si="5"/>
        <v>0.55555555555555525</v>
      </c>
      <c r="Q49" s="32"/>
      <c r="R49" s="140"/>
      <c r="S49" s="134" t="str">
        <f t="shared" si="6"/>
        <v/>
      </c>
    </row>
    <row r="50" spans="2:19" x14ac:dyDescent="0.45">
      <c r="B50" s="148"/>
      <c r="C50" s="6">
        <f t="shared" si="0"/>
        <v>0.55555555555555525</v>
      </c>
      <c r="D50" s="7" t="s">
        <v>1</v>
      </c>
      <c r="E50" s="8">
        <f t="shared" si="1"/>
        <v>0.55902777777777746</v>
      </c>
      <c r="F50" s="41"/>
      <c r="H50" s="6">
        <f t="shared" si="2"/>
        <v>0.55555555555555525</v>
      </c>
      <c r="I50" s="7" t="s">
        <v>1</v>
      </c>
      <c r="J50" s="8">
        <f t="shared" si="3"/>
        <v>0.55902777777777746</v>
      </c>
      <c r="K50" s="41"/>
      <c r="L50" s="134"/>
      <c r="N50" s="6">
        <f t="shared" si="4"/>
        <v>0.55555555555555525</v>
      </c>
      <c r="O50" s="7" t="s">
        <v>1</v>
      </c>
      <c r="P50" s="19">
        <f t="shared" si="5"/>
        <v>0.55902777777777746</v>
      </c>
      <c r="Q50" s="32"/>
      <c r="R50" s="140"/>
      <c r="S50" s="134" t="str">
        <f t="shared" si="6"/>
        <v/>
      </c>
    </row>
    <row r="51" spans="2:19" x14ac:dyDescent="0.45">
      <c r="B51" s="148"/>
      <c r="C51" s="6">
        <f t="shared" si="0"/>
        <v>0.55902777777777746</v>
      </c>
      <c r="D51" s="7" t="s">
        <v>1</v>
      </c>
      <c r="E51" s="8">
        <f t="shared" si="1"/>
        <v>0.56249999999999967</v>
      </c>
      <c r="F51" s="41"/>
      <c r="H51" s="6">
        <f t="shared" si="2"/>
        <v>0.55902777777777746</v>
      </c>
      <c r="I51" s="7" t="s">
        <v>1</v>
      </c>
      <c r="J51" s="8">
        <f t="shared" si="3"/>
        <v>0.56249999999999967</v>
      </c>
      <c r="K51" s="41"/>
      <c r="L51" s="134"/>
      <c r="N51" s="6">
        <f t="shared" si="4"/>
        <v>0.55902777777777746</v>
      </c>
      <c r="O51" s="7" t="s">
        <v>1</v>
      </c>
      <c r="P51" s="19">
        <f t="shared" si="5"/>
        <v>0.56249999999999967</v>
      </c>
      <c r="Q51" s="32"/>
      <c r="R51" s="140"/>
      <c r="S51" s="134" t="str">
        <f t="shared" si="6"/>
        <v/>
      </c>
    </row>
    <row r="52" spans="2:19" x14ac:dyDescent="0.45">
      <c r="B52" s="148"/>
      <c r="C52" s="6">
        <f t="shared" si="0"/>
        <v>0.56249999999999967</v>
      </c>
      <c r="D52" s="7" t="s">
        <v>1</v>
      </c>
      <c r="E52" s="8">
        <f t="shared" si="1"/>
        <v>0.56597222222222188</v>
      </c>
      <c r="F52" s="41"/>
      <c r="H52" s="6">
        <f t="shared" si="2"/>
        <v>0.56249999999999967</v>
      </c>
      <c r="I52" s="7" t="s">
        <v>1</v>
      </c>
      <c r="J52" s="8">
        <f t="shared" si="3"/>
        <v>0.56597222222222188</v>
      </c>
      <c r="K52" s="41"/>
      <c r="L52" s="134"/>
      <c r="N52" s="6">
        <f t="shared" si="4"/>
        <v>0.56249999999999967</v>
      </c>
      <c r="O52" s="7" t="s">
        <v>1</v>
      </c>
      <c r="P52" s="19">
        <f t="shared" si="5"/>
        <v>0.56597222222222188</v>
      </c>
      <c r="Q52" s="32"/>
      <c r="R52" s="140"/>
      <c r="S52" s="134" t="str">
        <f t="shared" si="6"/>
        <v/>
      </c>
    </row>
    <row r="53" spans="2:19" x14ac:dyDescent="0.45">
      <c r="B53" s="148"/>
      <c r="C53" s="6">
        <f t="shared" si="0"/>
        <v>0.56597222222222188</v>
      </c>
      <c r="D53" s="7" t="s">
        <v>1</v>
      </c>
      <c r="E53" s="8">
        <f t="shared" si="1"/>
        <v>0.56944444444444409</v>
      </c>
      <c r="F53" s="41"/>
      <c r="H53" s="6">
        <f t="shared" si="2"/>
        <v>0.56597222222222188</v>
      </c>
      <c r="I53" s="7" t="s">
        <v>1</v>
      </c>
      <c r="J53" s="8">
        <f t="shared" si="3"/>
        <v>0.56944444444444409</v>
      </c>
      <c r="K53" s="41"/>
      <c r="L53" s="134"/>
      <c r="N53" s="6">
        <f t="shared" si="4"/>
        <v>0.56597222222222188</v>
      </c>
      <c r="O53" s="7" t="s">
        <v>1</v>
      </c>
      <c r="P53" s="19">
        <f t="shared" si="5"/>
        <v>0.56944444444444409</v>
      </c>
      <c r="Q53" s="32"/>
      <c r="R53" s="140"/>
      <c r="S53" s="134" t="str">
        <f t="shared" si="6"/>
        <v/>
      </c>
    </row>
    <row r="54" spans="2:19" x14ac:dyDescent="0.45">
      <c r="B54" s="148"/>
      <c r="C54" s="6">
        <f t="shared" si="0"/>
        <v>0.56944444444444409</v>
      </c>
      <c r="D54" s="7" t="s">
        <v>1</v>
      </c>
      <c r="E54" s="8">
        <f t="shared" si="1"/>
        <v>0.5729166666666663</v>
      </c>
      <c r="F54" s="41"/>
      <c r="H54" s="6">
        <f t="shared" si="2"/>
        <v>0.56944444444444409</v>
      </c>
      <c r="I54" s="7" t="s">
        <v>1</v>
      </c>
      <c r="J54" s="8">
        <f t="shared" si="3"/>
        <v>0.5729166666666663</v>
      </c>
      <c r="K54" s="41"/>
      <c r="L54" s="134"/>
      <c r="N54" s="6">
        <f t="shared" si="4"/>
        <v>0.56944444444444409</v>
      </c>
      <c r="O54" s="7" t="s">
        <v>1</v>
      </c>
      <c r="P54" s="19">
        <f t="shared" si="5"/>
        <v>0.5729166666666663</v>
      </c>
      <c r="Q54" s="32"/>
      <c r="R54" s="140"/>
      <c r="S54" s="134" t="str">
        <f t="shared" si="6"/>
        <v/>
      </c>
    </row>
    <row r="55" spans="2:19" x14ac:dyDescent="0.45">
      <c r="B55" s="148"/>
      <c r="C55" s="6">
        <f t="shared" si="0"/>
        <v>0.5729166666666663</v>
      </c>
      <c r="D55" s="7" t="s">
        <v>1</v>
      </c>
      <c r="E55" s="8">
        <f t="shared" si="1"/>
        <v>0.57638888888888851</v>
      </c>
      <c r="F55" s="41"/>
      <c r="H55" s="6">
        <f t="shared" si="2"/>
        <v>0.5729166666666663</v>
      </c>
      <c r="I55" s="7" t="s">
        <v>1</v>
      </c>
      <c r="J55" s="8">
        <f t="shared" si="3"/>
        <v>0.57638888888888851</v>
      </c>
      <c r="K55" s="41"/>
      <c r="L55" s="134"/>
      <c r="N55" s="6">
        <f t="shared" si="4"/>
        <v>0.5729166666666663</v>
      </c>
      <c r="O55" s="7" t="s">
        <v>1</v>
      </c>
      <c r="P55" s="19">
        <f t="shared" si="5"/>
        <v>0.57638888888888851</v>
      </c>
      <c r="Q55" s="32"/>
      <c r="R55" s="140"/>
      <c r="S55" s="134" t="str">
        <f t="shared" si="6"/>
        <v/>
      </c>
    </row>
    <row r="56" spans="2:19" x14ac:dyDescent="0.45">
      <c r="B56" s="148"/>
      <c r="C56" s="6">
        <f t="shared" si="0"/>
        <v>0.57638888888888851</v>
      </c>
      <c r="D56" s="7" t="s">
        <v>1</v>
      </c>
      <c r="E56" s="8">
        <f t="shared" si="1"/>
        <v>0.57986111111111072</v>
      </c>
      <c r="F56" s="41"/>
      <c r="H56" s="6">
        <f t="shared" si="2"/>
        <v>0.57638888888888851</v>
      </c>
      <c r="I56" s="7" t="s">
        <v>1</v>
      </c>
      <c r="J56" s="8">
        <f t="shared" si="3"/>
        <v>0.57986111111111072</v>
      </c>
      <c r="K56" s="41"/>
      <c r="L56" s="134"/>
      <c r="N56" s="6">
        <f t="shared" si="4"/>
        <v>0.57638888888888851</v>
      </c>
      <c r="O56" s="7" t="s">
        <v>1</v>
      </c>
      <c r="P56" s="19">
        <f t="shared" si="5"/>
        <v>0.57986111111111072</v>
      </c>
      <c r="Q56" s="32"/>
      <c r="R56" s="140"/>
      <c r="S56" s="134" t="str">
        <f t="shared" si="6"/>
        <v/>
      </c>
    </row>
    <row r="57" spans="2:19" x14ac:dyDescent="0.45">
      <c r="B57" s="148"/>
      <c r="C57" s="12">
        <f t="shared" si="0"/>
        <v>0.57986111111111072</v>
      </c>
      <c r="D57" s="13" t="s">
        <v>1</v>
      </c>
      <c r="E57" s="14">
        <f t="shared" si="1"/>
        <v>0.58333333333333293</v>
      </c>
      <c r="F57" s="43"/>
      <c r="H57" s="12">
        <f t="shared" si="2"/>
        <v>0.57986111111111072</v>
      </c>
      <c r="I57" s="13" t="s">
        <v>1</v>
      </c>
      <c r="J57" s="14">
        <f t="shared" si="3"/>
        <v>0.58333333333333293</v>
      </c>
      <c r="K57" s="43"/>
      <c r="L57" s="134"/>
      <c r="N57" s="12">
        <f t="shared" si="4"/>
        <v>0.57986111111111072</v>
      </c>
      <c r="O57" s="13" t="s">
        <v>1</v>
      </c>
      <c r="P57" s="22">
        <f t="shared" si="5"/>
        <v>0.58333333333333293</v>
      </c>
      <c r="Q57" s="37"/>
      <c r="R57" s="141"/>
      <c r="S57" s="134" t="str">
        <f t="shared" si="6"/>
        <v/>
      </c>
    </row>
    <row r="58" spans="2:19" x14ac:dyDescent="0.45">
      <c r="B58" s="148"/>
      <c r="C58" s="3">
        <f t="shared" si="0"/>
        <v>0.58333333333333293</v>
      </c>
      <c r="D58" s="4" t="s">
        <v>1</v>
      </c>
      <c r="E58" s="5">
        <f t="shared" si="1"/>
        <v>0.58680555555555514</v>
      </c>
      <c r="F58" s="44"/>
      <c r="H58" s="3">
        <f t="shared" si="2"/>
        <v>0.58333333333333293</v>
      </c>
      <c r="I58" s="4" t="s">
        <v>1</v>
      </c>
      <c r="J58" s="5">
        <f t="shared" si="3"/>
        <v>0.58680555555555514</v>
      </c>
      <c r="K58" s="44"/>
      <c r="L58" s="134"/>
      <c r="N58" s="3">
        <f t="shared" si="4"/>
        <v>0.58333333333333293</v>
      </c>
      <c r="O58" s="4" t="s">
        <v>1</v>
      </c>
      <c r="P58" s="18">
        <f t="shared" si="5"/>
        <v>0.58680555555555514</v>
      </c>
      <c r="Q58" s="32"/>
      <c r="R58" s="140"/>
      <c r="S58" s="134" t="str">
        <f t="shared" si="6"/>
        <v/>
      </c>
    </row>
    <row r="59" spans="2:19" x14ac:dyDescent="0.45">
      <c r="B59" s="148"/>
      <c r="C59" s="6">
        <f t="shared" si="0"/>
        <v>0.58680555555555514</v>
      </c>
      <c r="D59" s="7" t="s">
        <v>1</v>
      </c>
      <c r="E59" s="8">
        <f t="shared" si="1"/>
        <v>0.59027777777777735</v>
      </c>
      <c r="F59" s="41"/>
      <c r="H59" s="6">
        <f t="shared" si="2"/>
        <v>0.58680555555555514</v>
      </c>
      <c r="I59" s="7" t="s">
        <v>1</v>
      </c>
      <c r="J59" s="8">
        <f t="shared" si="3"/>
        <v>0.59027777777777735</v>
      </c>
      <c r="K59" s="41"/>
      <c r="L59" s="134"/>
      <c r="N59" s="6">
        <f t="shared" si="4"/>
        <v>0.58680555555555514</v>
      </c>
      <c r="O59" s="7" t="s">
        <v>1</v>
      </c>
      <c r="P59" s="19">
        <f t="shared" si="5"/>
        <v>0.59027777777777735</v>
      </c>
      <c r="Q59" s="32"/>
      <c r="R59" s="147"/>
      <c r="S59" s="134" t="str">
        <f t="shared" si="6"/>
        <v/>
      </c>
    </row>
    <row r="60" spans="2:19" x14ac:dyDescent="0.45">
      <c r="B60" s="148"/>
      <c r="C60" s="6">
        <f t="shared" si="0"/>
        <v>0.59027777777777735</v>
      </c>
      <c r="D60" s="7" t="s">
        <v>1</v>
      </c>
      <c r="E60" s="8">
        <f t="shared" si="1"/>
        <v>0.59374999999999956</v>
      </c>
      <c r="F60" s="41"/>
      <c r="H60" s="6">
        <f t="shared" si="2"/>
        <v>0.59027777777777735</v>
      </c>
      <c r="I60" s="7" t="s">
        <v>1</v>
      </c>
      <c r="J60" s="8">
        <f t="shared" si="3"/>
        <v>0.59374999999999956</v>
      </c>
      <c r="K60" s="41"/>
      <c r="L60" s="134"/>
      <c r="N60" s="6">
        <f t="shared" si="4"/>
        <v>0.59027777777777735</v>
      </c>
      <c r="O60" s="7" t="s">
        <v>1</v>
      </c>
      <c r="P60" s="19">
        <f t="shared" si="5"/>
        <v>0.59374999999999956</v>
      </c>
      <c r="Q60" s="32"/>
      <c r="R60" s="140"/>
      <c r="S60" s="134" t="str">
        <f t="shared" si="6"/>
        <v/>
      </c>
    </row>
    <row r="61" spans="2:19" x14ac:dyDescent="0.45">
      <c r="B61" s="148"/>
      <c r="C61" s="6">
        <f t="shared" si="0"/>
        <v>0.59374999999999956</v>
      </c>
      <c r="D61" s="7" t="s">
        <v>1</v>
      </c>
      <c r="E61" s="8">
        <f t="shared" si="1"/>
        <v>0.59722222222222177</v>
      </c>
      <c r="F61" s="41"/>
      <c r="H61" s="6">
        <f t="shared" si="2"/>
        <v>0.59374999999999956</v>
      </c>
      <c r="I61" s="7" t="s">
        <v>1</v>
      </c>
      <c r="J61" s="8">
        <f t="shared" si="3"/>
        <v>0.59722222222222177</v>
      </c>
      <c r="K61" s="41"/>
      <c r="L61" s="134"/>
      <c r="N61" s="6">
        <f t="shared" si="4"/>
        <v>0.59374999999999956</v>
      </c>
      <c r="O61" s="7" t="s">
        <v>1</v>
      </c>
      <c r="P61" s="19">
        <f t="shared" si="5"/>
        <v>0.59722222222222177</v>
      </c>
      <c r="Q61" s="32"/>
      <c r="R61" s="140"/>
      <c r="S61" s="134" t="str">
        <f t="shared" si="6"/>
        <v/>
      </c>
    </row>
    <row r="62" spans="2:19" x14ac:dyDescent="0.45">
      <c r="B62" s="148"/>
      <c r="C62" s="6">
        <f t="shared" si="0"/>
        <v>0.59722222222222177</v>
      </c>
      <c r="D62" s="7" t="s">
        <v>1</v>
      </c>
      <c r="E62" s="8">
        <f t="shared" si="1"/>
        <v>0.60069444444444398</v>
      </c>
      <c r="F62" s="41"/>
      <c r="H62" s="6">
        <f t="shared" si="2"/>
        <v>0.59722222222222177</v>
      </c>
      <c r="I62" s="7" t="s">
        <v>1</v>
      </c>
      <c r="J62" s="8">
        <f t="shared" si="3"/>
        <v>0.60069444444444398</v>
      </c>
      <c r="K62" s="41"/>
      <c r="L62" s="134"/>
      <c r="N62" s="6">
        <f t="shared" si="4"/>
        <v>0.59722222222222177</v>
      </c>
      <c r="O62" s="7" t="s">
        <v>1</v>
      </c>
      <c r="P62" s="19">
        <f t="shared" si="5"/>
        <v>0.60069444444444398</v>
      </c>
      <c r="Q62" s="32"/>
      <c r="R62" s="140"/>
      <c r="S62" s="134" t="str">
        <f t="shared" si="6"/>
        <v/>
      </c>
    </row>
    <row r="63" spans="2:19" x14ac:dyDescent="0.45">
      <c r="B63" s="148"/>
      <c r="C63" s="6">
        <f t="shared" si="0"/>
        <v>0.60069444444444398</v>
      </c>
      <c r="D63" s="7" t="s">
        <v>1</v>
      </c>
      <c r="E63" s="8">
        <f t="shared" si="1"/>
        <v>0.60416666666666619</v>
      </c>
      <c r="F63" s="41"/>
      <c r="H63" s="6">
        <f t="shared" si="2"/>
        <v>0.60069444444444398</v>
      </c>
      <c r="I63" s="7" t="s">
        <v>1</v>
      </c>
      <c r="J63" s="8">
        <f t="shared" si="3"/>
        <v>0.60416666666666619</v>
      </c>
      <c r="K63" s="41"/>
      <c r="L63" s="134"/>
      <c r="N63" s="6">
        <f t="shared" si="4"/>
        <v>0.60069444444444398</v>
      </c>
      <c r="O63" s="7" t="s">
        <v>1</v>
      </c>
      <c r="P63" s="19">
        <f t="shared" si="5"/>
        <v>0.60416666666666619</v>
      </c>
      <c r="Q63" s="32"/>
      <c r="R63" s="140"/>
      <c r="S63" s="134" t="str">
        <f t="shared" si="6"/>
        <v/>
      </c>
    </row>
    <row r="64" spans="2:19" x14ac:dyDescent="0.45">
      <c r="B64" s="148"/>
      <c r="C64" s="6">
        <f t="shared" si="0"/>
        <v>0.60416666666666619</v>
      </c>
      <c r="D64" s="7" t="s">
        <v>1</v>
      </c>
      <c r="E64" s="8">
        <f t="shared" si="1"/>
        <v>0.6076388888888884</v>
      </c>
      <c r="F64" s="41"/>
      <c r="H64" s="6">
        <f t="shared" si="2"/>
        <v>0.60416666666666619</v>
      </c>
      <c r="I64" s="7" t="s">
        <v>1</v>
      </c>
      <c r="J64" s="8">
        <f t="shared" si="3"/>
        <v>0.6076388888888884</v>
      </c>
      <c r="K64" s="41"/>
      <c r="L64" s="134"/>
      <c r="N64" s="6">
        <f t="shared" si="4"/>
        <v>0.60416666666666619</v>
      </c>
      <c r="O64" s="7" t="s">
        <v>1</v>
      </c>
      <c r="P64" s="19">
        <f t="shared" si="5"/>
        <v>0.6076388888888884</v>
      </c>
      <c r="Q64" s="32"/>
      <c r="R64" s="140"/>
      <c r="S64" s="134" t="str">
        <f t="shared" si="6"/>
        <v/>
      </c>
    </row>
    <row r="65" spans="2:19" x14ac:dyDescent="0.45">
      <c r="B65" s="148"/>
      <c r="C65" s="6">
        <f t="shared" si="0"/>
        <v>0.6076388888888884</v>
      </c>
      <c r="D65" s="7" t="s">
        <v>1</v>
      </c>
      <c r="E65" s="8">
        <f t="shared" si="1"/>
        <v>0.61111111111111061</v>
      </c>
      <c r="F65" s="41"/>
      <c r="H65" s="6">
        <f t="shared" si="2"/>
        <v>0.6076388888888884</v>
      </c>
      <c r="I65" s="7" t="s">
        <v>1</v>
      </c>
      <c r="J65" s="8">
        <f t="shared" si="3"/>
        <v>0.61111111111111061</v>
      </c>
      <c r="K65" s="41"/>
      <c r="L65" s="134"/>
      <c r="N65" s="6">
        <f t="shared" si="4"/>
        <v>0.6076388888888884</v>
      </c>
      <c r="O65" s="7" t="s">
        <v>1</v>
      </c>
      <c r="P65" s="19">
        <f t="shared" si="5"/>
        <v>0.61111111111111061</v>
      </c>
      <c r="Q65" s="32"/>
      <c r="R65" s="140"/>
      <c r="S65" s="134" t="str">
        <f t="shared" si="6"/>
        <v/>
      </c>
    </row>
    <row r="66" spans="2:19" x14ac:dyDescent="0.45">
      <c r="B66" s="148"/>
      <c r="C66" s="6">
        <f t="shared" si="0"/>
        <v>0.61111111111111061</v>
      </c>
      <c r="D66" s="7" t="s">
        <v>1</v>
      </c>
      <c r="E66" s="8">
        <f t="shared" si="1"/>
        <v>0.61458333333333282</v>
      </c>
      <c r="F66" s="41"/>
      <c r="H66" s="6">
        <f t="shared" si="2"/>
        <v>0.61111111111111061</v>
      </c>
      <c r="I66" s="7" t="s">
        <v>1</v>
      </c>
      <c r="J66" s="8">
        <f t="shared" si="3"/>
        <v>0.61458333333333282</v>
      </c>
      <c r="K66" s="41"/>
      <c r="L66" s="134"/>
      <c r="N66" s="6">
        <f t="shared" si="4"/>
        <v>0.61111111111111061</v>
      </c>
      <c r="O66" s="7" t="s">
        <v>1</v>
      </c>
      <c r="P66" s="19">
        <f t="shared" si="5"/>
        <v>0.61458333333333282</v>
      </c>
      <c r="Q66" s="32"/>
      <c r="R66" s="140"/>
      <c r="S66" s="134" t="str">
        <f t="shared" si="6"/>
        <v/>
      </c>
    </row>
    <row r="67" spans="2:19" x14ac:dyDescent="0.45">
      <c r="B67" s="148"/>
      <c r="C67" s="6">
        <f t="shared" si="0"/>
        <v>0.61458333333333282</v>
      </c>
      <c r="D67" s="7" t="s">
        <v>1</v>
      </c>
      <c r="E67" s="8">
        <f t="shared" si="1"/>
        <v>0.61805555555555503</v>
      </c>
      <c r="F67" s="41"/>
      <c r="H67" s="6">
        <f t="shared" si="2"/>
        <v>0.61458333333333282</v>
      </c>
      <c r="I67" s="7" t="s">
        <v>1</v>
      </c>
      <c r="J67" s="8">
        <f t="shared" si="3"/>
        <v>0.61805555555555503</v>
      </c>
      <c r="K67" s="41"/>
      <c r="L67" s="134"/>
      <c r="N67" s="6">
        <f t="shared" si="4"/>
        <v>0.61458333333333282</v>
      </c>
      <c r="O67" s="7" t="s">
        <v>1</v>
      </c>
      <c r="P67" s="19">
        <f t="shared" si="5"/>
        <v>0.61805555555555503</v>
      </c>
      <c r="Q67" s="32"/>
      <c r="R67" s="140"/>
      <c r="S67" s="134" t="str">
        <f t="shared" si="6"/>
        <v/>
      </c>
    </row>
    <row r="68" spans="2:19" x14ac:dyDescent="0.45">
      <c r="B68" s="148"/>
      <c r="C68" s="6">
        <f t="shared" si="0"/>
        <v>0.61805555555555503</v>
      </c>
      <c r="D68" s="7" t="s">
        <v>1</v>
      </c>
      <c r="E68" s="8">
        <f t="shared" si="1"/>
        <v>0.62152777777777724</v>
      </c>
      <c r="F68" s="41"/>
      <c r="H68" s="6">
        <f t="shared" si="2"/>
        <v>0.61805555555555503</v>
      </c>
      <c r="I68" s="7" t="s">
        <v>1</v>
      </c>
      <c r="J68" s="8">
        <f t="shared" si="3"/>
        <v>0.62152777777777724</v>
      </c>
      <c r="K68" s="41"/>
      <c r="L68" s="134"/>
      <c r="N68" s="6">
        <f t="shared" si="4"/>
        <v>0.61805555555555503</v>
      </c>
      <c r="O68" s="7" t="s">
        <v>1</v>
      </c>
      <c r="P68" s="19">
        <f t="shared" si="5"/>
        <v>0.62152777777777724</v>
      </c>
      <c r="Q68" s="32"/>
      <c r="R68" s="140"/>
      <c r="S68" s="134" t="str">
        <f t="shared" si="6"/>
        <v/>
      </c>
    </row>
    <row r="69" spans="2:19" x14ac:dyDescent="0.45">
      <c r="B69" s="148"/>
      <c r="C69" s="9">
        <f t="shared" si="0"/>
        <v>0.62152777777777724</v>
      </c>
      <c r="D69" s="10" t="s">
        <v>1</v>
      </c>
      <c r="E69" s="11">
        <f t="shared" si="1"/>
        <v>0.62499999999999944</v>
      </c>
      <c r="F69" s="42"/>
      <c r="H69" s="9">
        <f t="shared" si="2"/>
        <v>0.62152777777777724</v>
      </c>
      <c r="I69" s="10" t="s">
        <v>1</v>
      </c>
      <c r="J69" s="11">
        <f t="shared" si="3"/>
        <v>0.62499999999999944</v>
      </c>
      <c r="K69" s="42"/>
      <c r="L69" s="134"/>
      <c r="N69" s="9">
        <f t="shared" si="4"/>
        <v>0.62152777777777724</v>
      </c>
      <c r="O69" s="10" t="s">
        <v>1</v>
      </c>
      <c r="P69" s="20">
        <f t="shared" si="5"/>
        <v>0.62499999999999944</v>
      </c>
      <c r="Q69" s="38"/>
      <c r="R69" s="141"/>
      <c r="S69" s="134" t="str">
        <f t="shared" si="6"/>
        <v/>
      </c>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sheetData>
  <mergeCells count="21">
    <mergeCell ref="B34:B69"/>
    <mergeCell ref="H21:J21"/>
    <mergeCell ref="N21:P21"/>
    <mergeCell ref="B22:B33"/>
    <mergeCell ref="L22:L33"/>
    <mergeCell ref="R22:R33"/>
    <mergeCell ref="S22:S33"/>
    <mergeCell ref="B8:D8"/>
    <mergeCell ref="B9:D9"/>
    <mergeCell ref="B10:D10"/>
    <mergeCell ref="E10:G10"/>
    <mergeCell ref="B21:E21"/>
    <mergeCell ref="E9:G9"/>
    <mergeCell ref="B4:D4"/>
    <mergeCell ref="E4:G4"/>
    <mergeCell ref="B5:D5"/>
    <mergeCell ref="E5:G5"/>
    <mergeCell ref="B7:D7"/>
    <mergeCell ref="E7:G7"/>
    <mergeCell ref="B6:D6"/>
    <mergeCell ref="E6:G6"/>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A45C-2487-46B5-85D3-2DC6B5667223}">
  <sheetPr>
    <pageSetUpPr fitToPage="1"/>
  </sheetPr>
  <dimension ref="A1:U80"/>
  <sheetViews>
    <sheetView showGridLines="0" view="pageBreakPreview" zoomScale="90" zoomScaleNormal="85" zoomScaleSheetLayoutView="90" workbookViewId="0">
      <selection activeCell="B2" sqref="B2"/>
    </sheetView>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ht="22.2" x14ac:dyDescent="0.45">
      <c r="B2" s="203" t="s">
        <v>57</v>
      </c>
    </row>
    <row r="4" spans="2:7" x14ac:dyDescent="0.45">
      <c r="B4" s="166" t="s">
        <v>0</v>
      </c>
      <c r="C4" s="167"/>
      <c r="D4" s="168"/>
      <c r="E4" s="150"/>
      <c r="F4" s="150"/>
      <c r="G4" s="150"/>
    </row>
    <row r="5" spans="2:7" x14ac:dyDescent="0.45">
      <c r="B5" s="166" t="s">
        <v>3</v>
      </c>
      <c r="C5" s="167"/>
      <c r="D5" s="168"/>
      <c r="E5" s="150"/>
      <c r="F5" s="150"/>
      <c r="G5" s="150"/>
    </row>
    <row r="6" spans="2:7" x14ac:dyDescent="0.45">
      <c r="B6" s="166" t="s">
        <v>27</v>
      </c>
      <c r="C6" s="167"/>
      <c r="D6" s="168"/>
      <c r="E6" s="187"/>
      <c r="F6" s="188"/>
      <c r="G6" s="189"/>
    </row>
    <row r="7" spans="2:7" x14ac:dyDescent="0.45">
      <c r="B7" s="160" t="s">
        <v>5</v>
      </c>
      <c r="C7" s="161"/>
      <c r="D7" s="162"/>
      <c r="E7" s="173"/>
      <c r="F7" s="164"/>
      <c r="G7" s="165"/>
    </row>
    <row r="8" spans="2:7" x14ac:dyDescent="0.45">
      <c r="B8" s="166" t="s">
        <v>7</v>
      </c>
      <c r="C8" s="167"/>
      <c r="D8" s="168"/>
      <c r="E8" s="67"/>
      <c r="F8" s="66" t="s">
        <v>4</v>
      </c>
      <c r="G8" s="25">
        <f>E8+TIME(4,0,0)</f>
        <v>0.16666666666666666</v>
      </c>
    </row>
    <row r="9" spans="2:7" x14ac:dyDescent="0.45">
      <c r="B9" s="166" t="s">
        <v>23</v>
      </c>
      <c r="C9" s="167"/>
      <c r="D9" s="168"/>
      <c r="E9" s="169"/>
      <c r="F9" s="170"/>
      <c r="G9" s="171"/>
    </row>
    <row r="10" spans="2:7" x14ac:dyDescent="0.45">
      <c r="B10" s="191" t="s">
        <v>21</v>
      </c>
      <c r="C10" s="192"/>
      <c r="D10" s="193"/>
      <c r="E10" s="169"/>
      <c r="F10" s="170"/>
      <c r="G10" s="171"/>
    </row>
    <row r="11" spans="2:7" x14ac:dyDescent="0.45">
      <c r="B11" s="30" t="s">
        <v>10</v>
      </c>
      <c r="C11" s="27"/>
      <c r="D11" s="27"/>
      <c r="E11" s="28"/>
      <c r="F11" s="28"/>
      <c r="G11" s="28"/>
    </row>
    <row r="12" spans="2:7" x14ac:dyDescent="0.45">
      <c r="B12" s="39" t="s">
        <v>12</v>
      </c>
      <c r="C12" s="27"/>
      <c r="D12" s="27"/>
      <c r="E12" s="28"/>
      <c r="F12" s="28"/>
      <c r="G12" s="28"/>
    </row>
    <row r="13" spans="2:7" x14ac:dyDescent="0.45">
      <c r="B13" s="57"/>
      <c r="C13" s="58"/>
      <c r="D13" s="58"/>
      <c r="E13" s="62"/>
      <c r="F13" s="28"/>
      <c r="G13" s="28"/>
    </row>
    <row r="14" spans="2:7" x14ac:dyDescent="0.45">
      <c r="B14" s="59"/>
      <c r="C14" s="58"/>
      <c r="D14" s="58"/>
      <c r="E14" s="62"/>
      <c r="F14" s="28"/>
      <c r="G14" s="28"/>
    </row>
    <row r="15" spans="2:7" x14ac:dyDescent="0.45">
      <c r="B15" s="59"/>
      <c r="C15" s="58"/>
      <c r="D15" s="58"/>
      <c r="E15" s="62"/>
      <c r="F15" s="28"/>
      <c r="G15" s="28"/>
    </row>
    <row r="16" spans="2:7" x14ac:dyDescent="0.45">
      <c r="B16" s="59"/>
      <c r="C16" s="59"/>
      <c r="D16" s="59"/>
      <c r="E16" s="59"/>
    </row>
    <row r="17" spans="1:21" x14ac:dyDescent="0.45">
      <c r="B17" s="59"/>
      <c r="C17" s="59"/>
      <c r="D17" s="59"/>
      <c r="E17" s="59"/>
    </row>
    <row r="18" spans="1:21" x14ac:dyDescent="0.45">
      <c r="B18" s="59"/>
      <c r="C18" s="59"/>
      <c r="D18" s="59"/>
      <c r="E18" s="59"/>
    </row>
    <row r="19" spans="1:21" x14ac:dyDescent="0.45">
      <c r="B19" s="59"/>
      <c r="C19" s="59"/>
      <c r="D19" s="59"/>
      <c r="E19" s="59"/>
    </row>
    <row r="20" spans="1:21" x14ac:dyDescent="0.45">
      <c r="B20" s="26" t="s">
        <v>11</v>
      </c>
      <c r="H20" s="24" t="s">
        <v>59</v>
      </c>
      <c r="N20" s="24" t="s">
        <v>17</v>
      </c>
    </row>
    <row r="21" spans="1:21" s="1" customFormat="1" ht="58.2" x14ac:dyDescent="0.45">
      <c r="A21" s="24"/>
      <c r="B21" s="172" t="s">
        <v>2</v>
      </c>
      <c r="C21" s="172"/>
      <c r="D21" s="172"/>
      <c r="E21" s="172"/>
      <c r="F21" s="29" t="s">
        <v>13</v>
      </c>
      <c r="H21" s="151" t="s">
        <v>2</v>
      </c>
      <c r="I21" s="152"/>
      <c r="J21" s="153"/>
      <c r="K21" s="29" t="s">
        <v>14</v>
      </c>
      <c r="L21" s="145"/>
      <c r="N21" s="151" t="s">
        <v>2</v>
      </c>
      <c r="O21" s="152"/>
      <c r="P21" s="153"/>
      <c r="Q21" s="45" t="s">
        <v>16</v>
      </c>
      <c r="R21" s="132" t="s">
        <v>50</v>
      </c>
      <c r="S21" s="138"/>
      <c r="T21" s="24"/>
    </row>
    <row r="22" spans="1:21" s="1" customFormat="1" x14ac:dyDescent="0.45">
      <c r="B22" s="154" t="s">
        <v>8</v>
      </c>
      <c r="C22" s="3">
        <f>E8</f>
        <v>0</v>
      </c>
      <c r="D22" s="4" t="s">
        <v>1</v>
      </c>
      <c r="E22" s="5">
        <f>C22+TIME(0,5,0)</f>
        <v>3.472222222222222E-3</v>
      </c>
      <c r="F22" s="40"/>
      <c r="G22" s="2"/>
      <c r="H22" s="3">
        <f>C22</f>
        <v>0</v>
      </c>
      <c r="I22" s="4" t="s">
        <v>1</v>
      </c>
      <c r="J22" s="5">
        <f>H22+TIME(0,5,0)</f>
        <v>3.472222222222222E-3</v>
      </c>
      <c r="K22" s="40"/>
      <c r="L22" s="194"/>
      <c r="M22" s="2"/>
      <c r="N22" s="3">
        <f>H22</f>
        <v>0</v>
      </c>
      <c r="O22" s="4" t="s">
        <v>1</v>
      </c>
      <c r="P22" s="18">
        <f>N22+TIME(0,5,0)</f>
        <v>3.472222222222222E-3</v>
      </c>
      <c r="Q22" s="31">
        <f t="shared" ref="Q22:Q69" si="0">K22-F22</f>
        <v>0</v>
      </c>
      <c r="R22" s="157" t="s">
        <v>15</v>
      </c>
      <c r="S22" s="190"/>
    </row>
    <row r="23" spans="1:21" s="1" customFormat="1" x14ac:dyDescent="0.45">
      <c r="B23" s="155"/>
      <c r="C23" s="6">
        <f>E22</f>
        <v>3.472222222222222E-3</v>
      </c>
      <c r="D23" s="7" t="s">
        <v>1</v>
      </c>
      <c r="E23" s="8">
        <f>C23+TIME(0,5,0)</f>
        <v>6.9444444444444441E-3</v>
      </c>
      <c r="F23" s="40"/>
      <c r="H23" s="6">
        <f>J22</f>
        <v>3.472222222222222E-3</v>
      </c>
      <c r="I23" s="7" t="s">
        <v>1</v>
      </c>
      <c r="J23" s="8">
        <f>H23+TIME(0,5,0)</f>
        <v>6.9444444444444441E-3</v>
      </c>
      <c r="K23" s="40"/>
      <c r="L23" s="194"/>
      <c r="N23" s="6">
        <f>P22</f>
        <v>3.472222222222222E-3</v>
      </c>
      <c r="O23" s="7" t="s">
        <v>1</v>
      </c>
      <c r="P23" s="19">
        <f>N23+TIME(0,5,0)</f>
        <v>6.9444444444444441E-3</v>
      </c>
      <c r="Q23" s="32">
        <f t="shared" si="0"/>
        <v>0</v>
      </c>
      <c r="R23" s="158"/>
      <c r="S23" s="190"/>
      <c r="U23" s="23"/>
    </row>
    <row r="24" spans="1:21" x14ac:dyDescent="0.45">
      <c r="A24" s="1"/>
      <c r="B24" s="155"/>
      <c r="C24" s="6">
        <f t="shared" ref="C24:C69" si="1">E23</f>
        <v>6.9444444444444441E-3</v>
      </c>
      <c r="D24" s="7" t="s">
        <v>1</v>
      </c>
      <c r="E24" s="8">
        <f t="shared" ref="E24:E69" si="2">C24+TIME(0,5,0)</f>
        <v>1.0416666666666666E-2</v>
      </c>
      <c r="F24" s="41"/>
      <c r="G24" s="2"/>
      <c r="H24" s="6">
        <f t="shared" ref="H24:H69" si="3">J23</f>
        <v>6.9444444444444441E-3</v>
      </c>
      <c r="I24" s="7" t="s">
        <v>1</v>
      </c>
      <c r="J24" s="8">
        <f t="shared" ref="J24:J69" si="4">H24+TIME(0,5,0)</f>
        <v>1.0416666666666666E-2</v>
      </c>
      <c r="K24" s="41"/>
      <c r="L24" s="194"/>
      <c r="M24" s="2"/>
      <c r="N24" s="6">
        <f t="shared" ref="N24:N69" si="5">P23</f>
        <v>6.9444444444444441E-3</v>
      </c>
      <c r="O24" s="7" t="s">
        <v>1</v>
      </c>
      <c r="P24" s="19">
        <f t="shared" ref="P24:P69" si="6">N24+TIME(0,5,0)</f>
        <v>1.0416666666666666E-2</v>
      </c>
      <c r="Q24" s="33">
        <f t="shared" si="0"/>
        <v>0</v>
      </c>
      <c r="R24" s="158"/>
      <c r="S24" s="190"/>
      <c r="T24" s="1"/>
    </row>
    <row r="25" spans="1:21" x14ac:dyDescent="0.45">
      <c r="B25" s="155"/>
      <c r="C25" s="6">
        <f t="shared" si="1"/>
        <v>1.0416666666666666E-2</v>
      </c>
      <c r="D25" s="7" t="s">
        <v>1</v>
      </c>
      <c r="E25" s="8">
        <f t="shared" si="2"/>
        <v>1.3888888888888888E-2</v>
      </c>
      <c r="F25" s="41"/>
      <c r="H25" s="6">
        <f t="shared" si="3"/>
        <v>1.0416666666666666E-2</v>
      </c>
      <c r="I25" s="7" t="s">
        <v>1</v>
      </c>
      <c r="J25" s="8">
        <f t="shared" si="4"/>
        <v>1.3888888888888888E-2</v>
      </c>
      <c r="K25" s="41"/>
      <c r="L25" s="194"/>
      <c r="N25" s="6">
        <f t="shared" si="5"/>
        <v>1.0416666666666666E-2</v>
      </c>
      <c r="O25" s="7" t="s">
        <v>1</v>
      </c>
      <c r="P25" s="19">
        <f t="shared" si="6"/>
        <v>1.3888888888888888E-2</v>
      </c>
      <c r="Q25" s="33">
        <f t="shared" si="0"/>
        <v>0</v>
      </c>
      <c r="R25" s="158"/>
      <c r="S25" s="190"/>
    </row>
    <row r="26" spans="1:21" x14ac:dyDescent="0.45">
      <c r="B26" s="155"/>
      <c r="C26" s="6">
        <f t="shared" si="1"/>
        <v>1.3888888888888888E-2</v>
      </c>
      <c r="D26" s="7" t="s">
        <v>1</v>
      </c>
      <c r="E26" s="8">
        <f t="shared" si="2"/>
        <v>1.7361111111111112E-2</v>
      </c>
      <c r="F26" s="41"/>
      <c r="H26" s="6">
        <f t="shared" si="3"/>
        <v>1.3888888888888888E-2</v>
      </c>
      <c r="I26" s="7" t="s">
        <v>1</v>
      </c>
      <c r="J26" s="8">
        <f t="shared" si="4"/>
        <v>1.7361111111111112E-2</v>
      </c>
      <c r="K26" s="41"/>
      <c r="L26" s="194"/>
      <c r="N26" s="6">
        <f t="shared" si="5"/>
        <v>1.3888888888888888E-2</v>
      </c>
      <c r="O26" s="7" t="s">
        <v>1</v>
      </c>
      <c r="P26" s="19">
        <f t="shared" si="6"/>
        <v>1.7361111111111112E-2</v>
      </c>
      <c r="Q26" s="33">
        <f t="shared" si="0"/>
        <v>0</v>
      </c>
      <c r="R26" s="158"/>
      <c r="S26" s="190"/>
    </row>
    <row r="27" spans="1:21" x14ac:dyDescent="0.45">
      <c r="B27" s="155"/>
      <c r="C27" s="6">
        <f t="shared" si="1"/>
        <v>1.7361111111111112E-2</v>
      </c>
      <c r="D27" s="7" t="s">
        <v>1</v>
      </c>
      <c r="E27" s="8">
        <f t="shared" si="2"/>
        <v>2.0833333333333336E-2</v>
      </c>
      <c r="F27" s="41"/>
      <c r="H27" s="6">
        <f t="shared" si="3"/>
        <v>1.7361111111111112E-2</v>
      </c>
      <c r="I27" s="7" t="s">
        <v>1</v>
      </c>
      <c r="J27" s="8">
        <f t="shared" si="4"/>
        <v>2.0833333333333336E-2</v>
      </c>
      <c r="K27" s="41"/>
      <c r="L27" s="194"/>
      <c r="N27" s="6">
        <f t="shared" si="5"/>
        <v>1.7361111111111112E-2</v>
      </c>
      <c r="O27" s="7" t="s">
        <v>1</v>
      </c>
      <c r="P27" s="19">
        <f t="shared" si="6"/>
        <v>2.0833333333333336E-2</v>
      </c>
      <c r="Q27" s="32">
        <f t="shared" si="0"/>
        <v>0</v>
      </c>
      <c r="R27" s="158"/>
      <c r="S27" s="190"/>
    </row>
    <row r="28" spans="1:21" x14ac:dyDescent="0.45">
      <c r="B28" s="155"/>
      <c r="C28" s="6">
        <f t="shared" si="1"/>
        <v>2.0833333333333336E-2</v>
      </c>
      <c r="D28" s="7" t="s">
        <v>1</v>
      </c>
      <c r="E28" s="8">
        <f t="shared" si="2"/>
        <v>2.4305555555555559E-2</v>
      </c>
      <c r="F28" s="41"/>
      <c r="H28" s="6">
        <f t="shared" si="3"/>
        <v>2.0833333333333336E-2</v>
      </c>
      <c r="I28" s="7" t="s">
        <v>1</v>
      </c>
      <c r="J28" s="8">
        <f t="shared" si="4"/>
        <v>2.4305555555555559E-2</v>
      </c>
      <c r="K28" s="41"/>
      <c r="L28" s="194"/>
      <c r="N28" s="6">
        <f t="shared" si="5"/>
        <v>2.0833333333333336E-2</v>
      </c>
      <c r="O28" s="7" t="s">
        <v>1</v>
      </c>
      <c r="P28" s="19">
        <f t="shared" si="6"/>
        <v>2.4305555555555559E-2</v>
      </c>
      <c r="Q28" s="32">
        <f t="shared" si="0"/>
        <v>0</v>
      </c>
      <c r="R28" s="158"/>
      <c r="S28" s="190"/>
    </row>
    <row r="29" spans="1:21" x14ac:dyDescent="0.45">
      <c r="B29" s="155"/>
      <c r="C29" s="6">
        <f t="shared" si="1"/>
        <v>2.4305555555555559E-2</v>
      </c>
      <c r="D29" s="7" t="s">
        <v>1</v>
      </c>
      <c r="E29" s="8">
        <f t="shared" si="2"/>
        <v>2.7777777777777783E-2</v>
      </c>
      <c r="F29" s="41"/>
      <c r="H29" s="6">
        <f t="shared" si="3"/>
        <v>2.4305555555555559E-2</v>
      </c>
      <c r="I29" s="7" t="s">
        <v>1</v>
      </c>
      <c r="J29" s="8">
        <f t="shared" si="4"/>
        <v>2.7777777777777783E-2</v>
      </c>
      <c r="K29" s="41"/>
      <c r="L29" s="194"/>
      <c r="N29" s="6">
        <f t="shared" si="5"/>
        <v>2.4305555555555559E-2</v>
      </c>
      <c r="O29" s="7" t="s">
        <v>1</v>
      </c>
      <c r="P29" s="19">
        <f t="shared" si="6"/>
        <v>2.7777777777777783E-2</v>
      </c>
      <c r="Q29" s="32">
        <f t="shared" si="0"/>
        <v>0</v>
      </c>
      <c r="R29" s="158"/>
      <c r="S29" s="190"/>
    </row>
    <row r="30" spans="1:21" x14ac:dyDescent="0.45">
      <c r="B30" s="155"/>
      <c r="C30" s="6">
        <f t="shared" si="1"/>
        <v>2.7777777777777783E-2</v>
      </c>
      <c r="D30" s="7" t="s">
        <v>1</v>
      </c>
      <c r="E30" s="8">
        <f t="shared" si="2"/>
        <v>3.1250000000000007E-2</v>
      </c>
      <c r="F30" s="41"/>
      <c r="H30" s="6">
        <f t="shared" si="3"/>
        <v>2.7777777777777783E-2</v>
      </c>
      <c r="I30" s="7" t="s">
        <v>1</v>
      </c>
      <c r="J30" s="8">
        <f t="shared" si="4"/>
        <v>3.1250000000000007E-2</v>
      </c>
      <c r="K30" s="41"/>
      <c r="L30" s="194"/>
      <c r="N30" s="6">
        <f t="shared" si="5"/>
        <v>2.7777777777777783E-2</v>
      </c>
      <c r="O30" s="7" t="s">
        <v>1</v>
      </c>
      <c r="P30" s="19">
        <f t="shared" si="6"/>
        <v>3.1250000000000007E-2</v>
      </c>
      <c r="Q30" s="32">
        <f t="shared" si="0"/>
        <v>0</v>
      </c>
      <c r="R30" s="158"/>
      <c r="S30" s="190"/>
    </row>
    <row r="31" spans="1:21" x14ac:dyDescent="0.45">
      <c r="B31" s="155"/>
      <c r="C31" s="6">
        <f t="shared" si="1"/>
        <v>3.1250000000000007E-2</v>
      </c>
      <c r="D31" s="7" t="s">
        <v>1</v>
      </c>
      <c r="E31" s="8">
        <f t="shared" si="2"/>
        <v>3.4722222222222231E-2</v>
      </c>
      <c r="F31" s="41"/>
      <c r="H31" s="6">
        <f t="shared" si="3"/>
        <v>3.1250000000000007E-2</v>
      </c>
      <c r="I31" s="7" t="s">
        <v>1</v>
      </c>
      <c r="J31" s="8">
        <f t="shared" si="4"/>
        <v>3.4722222222222231E-2</v>
      </c>
      <c r="K31" s="41"/>
      <c r="L31" s="194"/>
      <c r="N31" s="6">
        <f t="shared" si="5"/>
        <v>3.1250000000000007E-2</v>
      </c>
      <c r="O31" s="7" t="s">
        <v>1</v>
      </c>
      <c r="P31" s="19">
        <f t="shared" si="6"/>
        <v>3.4722222222222231E-2</v>
      </c>
      <c r="Q31" s="32">
        <f t="shared" si="0"/>
        <v>0</v>
      </c>
      <c r="R31" s="158"/>
      <c r="S31" s="190"/>
    </row>
    <row r="32" spans="1:21" x14ac:dyDescent="0.45">
      <c r="B32" s="155"/>
      <c r="C32" s="6">
        <f t="shared" si="1"/>
        <v>3.4722222222222231E-2</v>
      </c>
      <c r="D32" s="7" t="s">
        <v>1</v>
      </c>
      <c r="E32" s="8">
        <f t="shared" si="2"/>
        <v>3.8194444444444454E-2</v>
      </c>
      <c r="F32" s="41"/>
      <c r="H32" s="6">
        <f t="shared" si="3"/>
        <v>3.4722222222222231E-2</v>
      </c>
      <c r="I32" s="7" t="s">
        <v>1</v>
      </c>
      <c r="J32" s="8">
        <f t="shared" si="4"/>
        <v>3.8194444444444454E-2</v>
      </c>
      <c r="K32" s="41"/>
      <c r="L32" s="194"/>
      <c r="N32" s="6">
        <f t="shared" si="5"/>
        <v>3.4722222222222231E-2</v>
      </c>
      <c r="O32" s="7" t="s">
        <v>1</v>
      </c>
      <c r="P32" s="19">
        <f t="shared" si="6"/>
        <v>3.8194444444444454E-2</v>
      </c>
      <c r="Q32" s="32">
        <f t="shared" si="0"/>
        <v>0</v>
      </c>
      <c r="R32" s="158"/>
      <c r="S32" s="190"/>
    </row>
    <row r="33" spans="2:19" x14ac:dyDescent="0.45">
      <c r="B33" s="156"/>
      <c r="C33" s="9">
        <f t="shared" si="1"/>
        <v>3.8194444444444454E-2</v>
      </c>
      <c r="D33" s="10" t="s">
        <v>1</v>
      </c>
      <c r="E33" s="11">
        <f t="shared" si="2"/>
        <v>4.1666666666666678E-2</v>
      </c>
      <c r="F33" s="42"/>
      <c r="H33" s="9">
        <f t="shared" si="3"/>
        <v>3.8194444444444454E-2</v>
      </c>
      <c r="I33" s="10" t="s">
        <v>1</v>
      </c>
      <c r="J33" s="11">
        <f t="shared" si="4"/>
        <v>4.1666666666666678E-2</v>
      </c>
      <c r="K33" s="42"/>
      <c r="L33" s="194"/>
      <c r="N33" s="9">
        <f t="shared" si="5"/>
        <v>3.8194444444444454E-2</v>
      </c>
      <c r="O33" s="10" t="s">
        <v>1</v>
      </c>
      <c r="P33" s="20">
        <f t="shared" si="6"/>
        <v>4.1666666666666678E-2</v>
      </c>
      <c r="Q33" s="34">
        <f t="shared" si="0"/>
        <v>0</v>
      </c>
      <c r="R33" s="159"/>
      <c r="S33" s="190"/>
    </row>
    <row r="34" spans="2:19" x14ac:dyDescent="0.45">
      <c r="B34" s="148" t="s">
        <v>9</v>
      </c>
      <c r="C34" s="15">
        <f t="shared" si="1"/>
        <v>4.1666666666666678E-2</v>
      </c>
      <c r="D34" s="16" t="s">
        <v>1</v>
      </c>
      <c r="E34" s="17">
        <f t="shared" si="2"/>
        <v>4.5138888888888902E-2</v>
      </c>
      <c r="F34" s="40"/>
      <c r="H34" s="15">
        <f t="shared" si="3"/>
        <v>4.1666666666666678E-2</v>
      </c>
      <c r="I34" s="16" t="s">
        <v>1</v>
      </c>
      <c r="J34" s="17">
        <f t="shared" si="4"/>
        <v>4.5138888888888902E-2</v>
      </c>
      <c r="K34" s="40"/>
      <c r="L34" s="134"/>
      <c r="N34" s="15">
        <f t="shared" si="5"/>
        <v>4.1666666666666678E-2</v>
      </c>
      <c r="O34" s="16" t="s">
        <v>1</v>
      </c>
      <c r="P34" s="21">
        <f t="shared" si="6"/>
        <v>4.5138888888888902E-2</v>
      </c>
      <c r="Q34" s="32">
        <f t="shared" si="0"/>
        <v>0</v>
      </c>
      <c r="R34" s="139"/>
      <c r="S34" s="134" t="str">
        <f t="shared" ref="S34:S69" si="7">IF(L34="","",L34-F34)</f>
        <v/>
      </c>
    </row>
    <row r="35" spans="2:19" x14ac:dyDescent="0.45">
      <c r="B35" s="148"/>
      <c r="C35" s="6">
        <f t="shared" si="1"/>
        <v>4.5138888888888902E-2</v>
      </c>
      <c r="D35" s="7" t="s">
        <v>1</v>
      </c>
      <c r="E35" s="8">
        <f t="shared" si="2"/>
        <v>4.8611111111111126E-2</v>
      </c>
      <c r="F35" s="40"/>
      <c r="H35" s="6">
        <f t="shared" si="3"/>
        <v>4.5138888888888902E-2</v>
      </c>
      <c r="I35" s="7" t="s">
        <v>1</v>
      </c>
      <c r="J35" s="8">
        <f t="shared" si="4"/>
        <v>4.8611111111111126E-2</v>
      </c>
      <c r="K35" s="40"/>
      <c r="L35" s="134"/>
      <c r="N35" s="6">
        <f t="shared" si="5"/>
        <v>4.5138888888888902E-2</v>
      </c>
      <c r="O35" s="7" t="s">
        <v>1</v>
      </c>
      <c r="P35" s="19">
        <f t="shared" si="6"/>
        <v>4.8611111111111126E-2</v>
      </c>
      <c r="Q35" s="32">
        <f t="shared" si="0"/>
        <v>0</v>
      </c>
      <c r="R35" s="140"/>
      <c r="S35" s="134" t="str">
        <f t="shared" si="7"/>
        <v/>
      </c>
    </row>
    <row r="36" spans="2:19" x14ac:dyDescent="0.45">
      <c r="B36" s="148"/>
      <c r="C36" s="6">
        <f t="shared" si="1"/>
        <v>4.8611111111111126E-2</v>
      </c>
      <c r="D36" s="7" t="s">
        <v>1</v>
      </c>
      <c r="E36" s="8">
        <f t="shared" si="2"/>
        <v>5.208333333333335E-2</v>
      </c>
      <c r="F36" s="41"/>
      <c r="H36" s="6">
        <f t="shared" si="3"/>
        <v>4.8611111111111126E-2</v>
      </c>
      <c r="I36" s="7" t="s">
        <v>1</v>
      </c>
      <c r="J36" s="8">
        <f t="shared" si="4"/>
        <v>5.208333333333335E-2</v>
      </c>
      <c r="K36" s="41"/>
      <c r="L36" s="135"/>
      <c r="N36" s="6">
        <f t="shared" si="5"/>
        <v>4.8611111111111126E-2</v>
      </c>
      <c r="O36" s="7" t="s">
        <v>1</v>
      </c>
      <c r="P36" s="19">
        <f t="shared" si="6"/>
        <v>5.208333333333335E-2</v>
      </c>
      <c r="Q36" s="33">
        <f t="shared" si="0"/>
        <v>0</v>
      </c>
      <c r="R36" s="140"/>
      <c r="S36" s="134" t="str">
        <f t="shared" si="7"/>
        <v/>
      </c>
    </row>
    <row r="37" spans="2:19" x14ac:dyDescent="0.45">
      <c r="B37" s="148"/>
      <c r="C37" s="6">
        <f t="shared" si="1"/>
        <v>5.208333333333335E-2</v>
      </c>
      <c r="D37" s="7" t="s">
        <v>1</v>
      </c>
      <c r="E37" s="8">
        <f t="shared" si="2"/>
        <v>5.5555555555555573E-2</v>
      </c>
      <c r="F37" s="41"/>
      <c r="H37" s="6">
        <f t="shared" si="3"/>
        <v>5.208333333333335E-2</v>
      </c>
      <c r="I37" s="7" t="s">
        <v>1</v>
      </c>
      <c r="J37" s="8">
        <f t="shared" si="4"/>
        <v>5.5555555555555573E-2</v>
      </c>
      <c r="K37" s="41"/>
      <c r="L37" s="135"/>
      <c r="N37" s="6">
        <f t="shared" si="5"/>
        <v>5.208333333333335E-2</v>
      </c>
      <c r="O37" s="7" t="s">
        <v>1</v>
      </c>
      <c r="P37" s="19">
        <f t="shared" si="6"/>
        <v>5.5555555555555573E-2</v>
      </c>
      <c r="Q37" s="33">
        <f t="shared" si="0"/>
        <v>0</v>
      </c>
      <c r="R37" s="140"/>
      <c r="S37" s="134" t="str">
        <f t="shared" si="7"/>
        <v/>
      </c>
    </row>
    <row r="38" spans="2:19" x14ac:dyDescent="0.45">
      <c r="B38" s="148"/>
      <c r="C38" s="6">
        <f t="shared" si="1"/>
        <v>5.5555555555555573E-2</v>
      </c>
      <c r="D38" s="7" t="s">
        <v>1</v>
      </c>
      <c r="E38" s="8">
        <f t="shared" si="2"/>
        <v>5.9027777777777797E-2</v>
      </c>
      <c r="F38" s="41"/>
      <c r="H38" s="6">
        <f t="shared" si="3"/>
        <v>5.5555555555555573E-2</v>
      </c>
      <c r="I38" s="7" t="s">
        <v>1</v>
      </c>
      <c r="J38" s="8">
        <f t="shared" si="4"/>
        <v>5.9027777777777797E-2</v>
      </c>
      <c r="K38" s="41"/>
      <c r="L38" s="135"/>
      <c r="N38" s="6">
        <f t="shared" si="5"/>
        <v>5.5555555555555573E-2</v>
      </c>
      <c r="O38" s="7" t="s">
        <v>1</v>
      </c>
      <c r="P38" s="19">
        <f t="shared" si="6"/>
        <v>5.9027777777777797E-2</v>
      </c>
      <c r="Q38" s="33">
        <f t="shared" si="0"/>
        <v>0</v>
      </c>
      <c r="R38" s="140"/>
      <c r="S38" s="134" t="str">
        <f t="shared" si="7"/>
        <v/>
      </c>
    </row>
    <row r="39" spans="2:19" x14ac:dyDescent="0.45">
      <c r="B39" s="148"/>
      <c r="C39" s="6">
        <f t="shared" si="1"/>
        <v>5.9027777777777797E-2</v>
      </c>
      <c r="D39" s="7" t="s">
        <v>1</v>
      </c>
      <c r="E39" s="8">
        <f t="shared" si="2"/>
        <v>6.2500000000000014E-2</v>
      </c>
      <c r="F39" s="41"/>
      <c r="H39" s="6">
        <f t="shared" si="3"/>
        <v>5.9027777777777797E-2</v>
      </c>
      <c r="I39" s="7" t="s">
        <v>1</v>
      </c>
      <c r="J39" s="8">
        <f t="shared" si="4"/>
        <v>6.2500000000000014E-2</v>
      </c>
      <c r="K39" s="41"/>
      <c r="L39" s="134"/>
      <c r="N39" s="6">
        <f t="shared" si="5"/>
        <v>5.9027777777777797E-2</v>
      </c>
      <c r="O39" s="7" t="s">
        <v>1</v>
      </c>
      <c r="P39" s="19">
        <f t="shared" si="6"/>
        <v>6.2500000000000014E-2</v>
      </c>
      <c r="Q39" s="32">
        <f t="shared" si="0"/>
        <v>0</v>
      </c>
      <c r="R39" s="147"/>
      <c r="S39" s="134" t="str">
        <f t="shared" si="7"/>
        <v/>
      </c>
    </row>
    <row r="40" spans="2:19" x14ac:dyDescent="0.45">
      <c r="B40" s="148"/>
      <c r="C40" s="6">
        <f t="shared" si="1"/>
        <v>6.2500000000000014E-2</v>
      </c>
      <c r="D40" s="7" t="s">
        <v>1</v>
      </c>
      <c r="E40" s="8">
        <f t="shared" si="2"/>
        <v>6.5972222222222238E-2</v>
      </c>
      <c r="F40" s="41"/>
      <c r="H40" s="6">
        <f t="shared" si="3"/>
        <v>6.2500000000000014E-2</v>
      </c>
      <c r="I40" s="7" t="s">
        <v>1</v>
      </c>
      <c r="J40" s="8">
        <f t="shared" si="4"/>
        <v>6.5972222222222238E-2</v>
      </c>
      <c r="K40" s="41"/>
      <c r="L40" s="134"/>
      <c r="N40" s="6">
        <f t="shared" si="5"/>
        <v>6.2500000000000014E-2</v>
      </c>
      <c r="O40" s="7" t="s">
        <v>1</v>
      </c>
      <c r="P40" s="19">
        <f t="shared" si="6"/>
        <v>6.5972222222222238E-2</v>
      </c>
      <c r="Q40" s="32">
        <f t="shared" si="0"/>
        <v>0</v>
      </c>
      <c r="R40" s="140"/>
      <c r="S40" s="134" t="str">
        <f t="shared" si="7"/>
        <v/>
      </c>
    </row>
    <row r="41" spans="2:19" x14ac:dyDescent="0.45">
      <c r="B41" s="148"/>
      <c r="C41" s="6">
        <f t="shared" si="1"/>
        <v>6.5972222222222238E-2</v>
      </c>
      <c r="D41" s="7" t="s">
        <v>1</v>
      </c>
      <c r="E41" s="8">
        <f t="shared" si="2"/>
        <v>6.9444444444444461E-2</v>
      </c>
      <c r="F41" s="41"/>
      <c r="H41" s="6">
        <f t="shared" si="3"/>
        <v>6.5972222222222238E-2</v>
      </c>
      <c r="I41" s="7" t="s">
        <v>1</v>
      </c>
      <c r="J41" s="8">
        <f t="shared" si="4"/>
        <v>6.9444444444444461E-2</v>
      </c>
      <c r="K41" s="41"/>
      <c r="L41" s="134"/>
      <c r="N41" s="6">
        <f t="shared" si="5"/>
        <v>6.5972222222222238E-2</v>
      </c>
      <c r="O41" s="7" t="s">
        <v>1</v>
      </c>
      <c r="P41" s="19">
        <f t="shared" si="6"/>
        <v>6.9444444444444461E-2</v>
      </c>
      <c r="Q41" s="32">
        <f t="shared" si="0"/>
        <v>0</v>
      </c>
      <c r="R41" s="140"/>
      <c r="S41" s="134" t="str">
        <f t="shared" si="7"/>
        <v/>
      </c>
    </row>
    <row r="42" spans="2:19" x14ac:dyDescent="0.45">
      <c r="B42" s="148"/>
      <c r="C42" s="6">
        <f t="shared" si="1"/>
        <v>6.9444444444444461E-2</v>
      </c>
      <c r="D42" s="7" t="s">
        <v>1</v>
      </c>
      <c r="E42" s="8">
        <f t="shared" si="2"/>
        <v>7.2916666666666685E-2</v>
      </c>
      <c r="F42" s="41"/>
      <c r="H42" s="6">
        <f t="shared" si="3"/>
        <v>6.9444444444444461E-2</v>
      </c>
      <c r="I42" s="7" t="s">
        <v>1</v>
      </c>
      <c r="J42" s="8">
        <f t="shared" si="4"/>
        <v>7.2916666666666685E-2</v>
      </c>
      <c r="K42" s="41"/>
      <c r="L42" s="134"/>
      <c r="N42" s="6">
        <f t="shared" si="5"/>
        <v>6.9444444444444461E-2</v>
      </c>
      <c r="O42" s="7" t="s">
        <v>1</v>
      </c>
      <c r="P42" s="19">
        <f t="shared" si="6"/>
        <v>7.2916666666666685E-2</v>
      </c>
      <c r="Q42" s="32">
        <f t="shared" si="0"/>
        <v>0</v>
      </c>
      <c r="R42" s="140"/>
      <c r="S42" s="134" t="str">
        <f t="shared" si="7"/>
        <v/>
      </c>
    </row>
    <row r="43" spans="2:19" x14ac:dyDescent="0.45">
      <c r="B43" s="148"/>
      <c r="C43" s="6">
        <f t="shared" si="1"/>
        <v>7.2916666666666685E-2</v>
      </c>
      <c r="D43" s="7" t="s">
        <v>1</v>
      </c>
      <c r="E43" s="8">
        <f t="shared" si="2"/>
        <v>7.6388888888888909E-2</v>
      </c>
      <c r="F43" s="41"/>
      <c r="H43" s="6">
        <f t="shared" si="3"/>
        <v>7.2916666666666685E-2</v>
      </c>
      <c r="I43" s="7" t="s">
        <v>1</v>
      </c>
      <c r="J43" s="8">
        <f t="shared" si="4"/>
        <v>7.6388888888888909E-2</v>
      </c>
      <c r="K43" s="41"/>
      <c r="L43" s="134"/>
      <c r="N43" s="6">
        <f t="shared" si="5"/>
        <v>7.2916666666666685E-2</v>
      </c>
      <c r="O43" s="7" t="s">
        <v>1</v>
      </c>
      <c r="P43" s="19">
        <f t="shared" si="6"/>
        <v>7.6388888888888909E-2</v>
      </c>
      <c r="Q43" s="32">
        <f t="shared" si="0"/>
        <v>0</v>
      </c>
      <c r="R43" s="140"/>
      <c r="S43" s="134" t="str">
        <f t="shared" si="7"/>
        <v/>
      </c>
    </row>
    <row r="44" spans="2:19" x14ac:dyDescent="0.45">
      <c r="B44" s="148"/>
      <c r="C44" s="6">
        <f t="shared" si="1"/>
        <v>7.6388888888888909E-2</v>
      </c>
      <c r="D44" s="7" t="s">
        <v>1</v>
      </c>
      <c r="E44" s="8">
        <f t="shared" si="2"/>
        <v>7.9861111111111133E-2</v>
      </c>
      <c r="F44" s="41"/>
      <c r="H44" s="6">
        <f t="shared" si="3"/>
        <v>7.6388888888888909E-2</v>
      </c>
      <c r="I44" s="7" t="s">
        <v>1</v>
      </c>
      <c r="J44" s="8">
        <f t="shared" si="4"/>
        <v>7.9861111111111133E-2</v>
      </c>
      <c r="K44" s="41"/>
      <c r="L44" s="134"/>
      <c r="N44" s="6">
        <f t="shared" si="5"/>
        <v>7.6388888888888909E-2</v>
      </c>
      <c r="O44" s="7" t="s">
        <v>1</v>
      </c>
      <c r="P44" s="19">
        <f t="shared" si="6"/>
        <v>7.9861111111111133E-2</v>
      </c>
      <c r="Q44" s="32">
        <f t="shared" si="0"/>
        <v>0</v>
      </c>
      <c r="R44" s="140"/>
      <c r="S44" s="134" t="str">
        <f t="shared" si="7"/>
        <v/>
      </c>
    </row>
    <row r="45" spans="2:19" x14ac:dyDescent="0.45">
      <c r="B45" s="148"/>
      <c r="C45" s="12">
        <f t="shared" si="1"/>
        <v>7.9861111111111133E-2</v>
      </c>
      <c r="D45" s="13" t="s">
        <v>1</v>
      </c>
      <c r="E45" s="14">
        <f t="shared" si="2"/>
        <v>8.3333333333333356E-2</v>
      </c>
      <c r="F45" s="43"/>
      <c r="H45" s="12">
        <f t="shared" si="3"/>
        <v>7.9861111111111133E-2</v>
      </c>
      <c r="I45" s="13" t="s">
        <v>1</v>
      </c>
      <c r="J45" s="14">
        <f t="shared" si="4"/>
        <v>8.3333333333333356E-2</v>
      </c>
      <c r="K45" s="43"/>
      <c r="L45" s="134"/>
      <c r="N45" s="12">
        <f t="shared" si="5"/>
        <v>7.9861111111111133E-2</v>
      </c>
      <c r="O45" s="13" t="s">
        <v>1</v>
      </c>
      <c r="P45" s="22">
        <f t="shared" si="6"/>
        <v>8.3333333333333356E-2</v>
      </c>
      <c r="Q45" s="35">
        <f t="shared" si="0"/>
        <v>0</v>
      </c>
      <c r="R45" s="141"/>
      <c r="S45" s="134" t="str">
        <f t="shared" si="7"/>
        <v/>
      </c>
    </row>
    <row r="46" spans="2:19" x14ac:dyDescent="0.45">
      <c r="B46" s="148"/>
      <c r="C46" s="3">
        <f t="shared" si="1"/>
        <v>8.3333333333333356E-2</v>
      </c>
      <c r="D46" s="4" t="s">
        <v>1</v>
      </c>
      <c r="E46" s="5">
        <f t="shared" si="2"/>
        <v>8.680555555555558E-2</v>
      </c>
      <c r="F46" s="44"/>
      <c r="H46" s="3">
        <f t="shared" si="3"/>
        <v>8.3333333333333356E-2</v>
      </c>
      <c r="I46" s="4" t="s">
        <v>1</v>
      </c>
      <c r="J46" s="5">
        <f t="shared" si="4"/>
        <v>8.680555555555558E-2</v>
      </c>
      <c r="K46" s="44"/>
      <c r="L46" s="134"/>
      <c r="N46" s="3">
        <f t="shared" si="5"/>
        <v>8.3333333333333356E-2</v>
      </c>
      <c r="O46" s="4" t="s">
        <v>1</v>
      </c>
      <c r="P46" s="18">
        <f t="shared" si="6"/>
        <v>8.680555555555558E-2</v>
      </c>
      <c r="Q46" s="36">
        <f t="shared" si="0"/>
        <v>0</v>
      </c>
      <c r="R46" s="140"/>
      <c r="S46" s="134" t="str">
        <f t="shared" si="7"/>
        <v/>
      </c>
    </row>
    <row r="47" spans="2:19" x14ac:dyDescent="0.45">
      <c r="B47" s="148"/>
      <c r="C47" s="6">
        <f t="shared" si="1"/>
        <v>8.680555555555558E-2</v>
      </c>
      <c r="D47" s="7" t="s">
        <v>1</v>
      </c>
      <c r="E47" s="8">
        <f t="shared" si="2"/>
        <v>9.0277777777777804E-2</v>
      </c>
      <c r="F47" s="41"/>
      <c r="H47" s="6">
        <f t="shared" si="3"/>
        <v>8.680555555555558E-2</v>
      </c>
      <c r="I47" s="7" t="s">
        <v>1</v>
      </c>
      <c r="J47" s="8">
        <f t="shared" si="4"/>
        <v>9.0277777777777804E-2</v>
      </c>
      <c r="K47" s="41"/>
      <c r="L47" s="134"/>
      <c r="N47" s="6">
        <f t="shared" si="5"/>
        <v>8.680555555555558E-2</v>
      </c>
      <c r="O47" s="7" t="s">
        <v>1</v>
      </c>
      <c r="P47" s="19">
        <f t="shared" si="6"/>
        <v>9.0277777777777804E-2</v>
      </c>
      <c r="Q47" s="32">
        <f t="shared" si="0"/>
        <v>0</v>
      </c>
      <c r="R47" s="140"/>
      <c r="S47" s="134" t="str">
        <f t="shared" si="7"/>
        <v/>
      </c>
    </row>
    <row r="48" spans="2:19" x14ac:dyDescent="0.45">
      <c r="B48" s="148"/>
      <c r="C48" s="6">
        <f t="shared" si="1"/>
        <v>9.0277777777777804E-2</v>
      </c>
      <c r="D48" s="7" t="s">
        <v>1</v>
      </c>
      <c r="E48" s="8">
        <f t="shared" si="2"/>
        <v>9.3750000000000028E-2</v>
      </c>
      <c r="F48" s="41"/>
      <c r="H48" s="6">
        <f t="shared" si="3"/>
        <v>9.0277777777777804E-2</v>
      </c>
      <c r="I48" s="7" t="s">
        <v>1</v>
      </c>
      <c r="J48" s="8">
        <f t="shared" si="4"/>
        <v>9.3750000000000028E-2</v>
      </c>
      <c r="K48" s="41"/>
      <c r="L48" s="134"/>
      <c r="N48" s="6">
        <f t="shared" si="5"/>
        <v>9.0277777777777804E-2</v>
      </c>
      <c r="O48" s="7" t="s">
        <v>1</v>
      </c>
      <c r="P48" s="19">
        <f t="shared" si="6"/>
        <v>9.3750000000000028E-2</v>
      </c>
      <c r="Q48" s="32">
        <f t="shared" si="0"/>
        <v>0</v>
      </c>
      <c r="R48" s="140"/>
      <c r="S48" s="134" t="str">
        <f t="shared" si="7"/>
        <v/>
      </c>
    </row>
    <row r="49" spans="2:19" x14ac:dyDescent="0.45">
      <c r="B49" s="148"/>
      <c r="C49" s="6">
        <f t="shared" si="1"/>
        <v>9.3750000000000028E-2</v>
      </c>
      <c r="D49" s="7" t="s">
        <v>1</v>
      </c>
      <c r="E49" s="8">
        <f t="shared" si="2"/>
        <v>9.7222222222222252E-2</v>
      </c>
      <c r="F49" s="41"/>
      <c r="H49" s="6">
        <f t="shared" si="3"/>
        <v>9.3750000000000028E-2</v>
      </c>
      <c r="I49" s="7" t="s">
        <v>1</v>
      </c>
      <c r="J49" s="8">
        <f t="shared" si="4"/>
        <v>9.7222222222222252E-2</v>
      </c>
      <c r="K49" s="41"/>
      <c r="L49" s="134"/>
      <c r="N49" s="6">
        <f t="shared" si="5"/>
        <v>9.3750000000000028E-2</v>
      </c>
      <c r="O49" s="7" t="s">
        <v>1</v>
      </c>
      <c r="P49" s="19">
        <f t="shared" si="6"/>
        <v>9.7222222222222252E-2</v>
      </c>
      <c r="Q49" s="32">
        <f t="shared" si="0"/>
        <v>0</v>
      </c>
      <c r="R49" s="140"/>
      <c r="S49" s="134" t="str">
        <f t="shared" si="7"/>
        <v/>
      </c>
    </row>
    <row r="50" spans="2:19" x14ac:dyDescent="0.45">
      <c r="B50" s="148"/>
      <c r="C50" s="6">
        <f t="shared" si="1"/>
        <v>9.7222222222222252E-2</v>
      </c>
      <c r="D50" s="7" t="s">
        <v>1</v>
      </c>
      <c r="E50" s="8">
        <f t="shared" si="2"/>
        <v>0.10069444444444448</v>
      </c>
      <c r="F50" s="41"/>
      <c r="H50" s="6">
        <f t="shared" si="3"/>
        <v>9.7222222222222252E-2</v>
      </c>
      <c r="I50" s="7" t="s">
        <v>1</v>
      </c>
      <c r="J50" s="8">
        <f t="shared" si="4"/>
        <v>0.10069444444444448</v>
      </c>
      <c r="K50" s="41"/>
      <c r="L50" s="134"/>
      <c r="N50" s="6">
        <f t="shared" si="5"/>
        <v>9.7222222222222252E-2</v>
      </c>
      <c r="O50" s="7" t="s">
        <v>1</v>
      </c>
      <c r="P50" s="19">
        <f t="shared" si="6"/>
        <v>0.10069444444444448</v>
      </c>
      <c r="Q50" s="32">
        <f t="shared" si="0"/>
        <v>0</v>
      </c>
      <c r="R50" s="140"/>
      <c r="S50" s="134" t="str">
        <f t="shared" si="7"/>
        <v/>
      </c>
    </row>
    <row r="51" spans="2:19" x14ac:dyDescent="0.45">
      <c r="B51" s="148"/>
      <c r="C51" s="6">
        <f t="shared" si="1"/>
        <v>0.10069444444444448</v>
      </c>
      <c r="D51" s="7" t="s">
        <v>1</v>
      </c>
      <c r="E51" s="8">
        <f t="shared" si="2"/>
        <v>0.1041666666666667</v>
      </c>
      <c r="F51" s="41"/>
      <c r="H51" s="6">
        <f t="shared" si="3"/>
        <v>0.10069444444444448</v>
      </c>
      <c r="I51" s="7" t="s">
        <v>1</v>
      </c>
      <c r="J51" s="8">
        <f t="shared" si="4"/>
        <v>0.1041666666666667</v>
      </c>
      <c r="K51" s="41"/>
      <c r="L51" s="134"/>
      <c r="N51" s="6">
        <f t="shared" si="5"/>
        <v>0.10069444444444448</v>
      </c>
      <c r="O51" s="7" t="s">
        <v>1</v>
      </c>
      <c r="P51" s="19">
        <f t="shared" si="6"/>
        <v>0.1041666666666667</v>
      </c>
      <c r="Q51" s="32">
        <f t="shared" si="0"/>
        <v>0</v>
      </c>
      <c r="R51" s="140"/>
      <c r="S51" s="134" t="str">
        <f t="shared" si="7"/>
        <v/>
      </c>
    </row>
    <row r="52" spans="2:19" x14ac:dyDescent="0.45">
      <c r="B52" s="148"/>
      <c r="C52" s="6">
        <f t="shared" si="1"/>
        <v>0.1041666666666667</v>
      </c>
      <c r="D52" s="7" t="s">
        <v>1</v>
      </c>
      <c r="E52" s="8">
        <f t="shared" si="2"/>
        <v>0.10763888888888892</v>
      </c>
      <c r="F52" s="41"/>
      <c r="H52" s="6">
        <f t="shared" si="3"/>
        <v>0.1041666666666667</v>
      </c>
      <c r="I52" s="7" t="s">
        <v>1</v>
      </c>
      <c r="J52" s="8">
        <f t="shared" si="4"/>
        <v>0.10763888888888892</v>
      </c>
      <c r="K52" s="41"/>
      <c r="L52" s="134"/>
      <c r="N52" s="6">
        <f t="shared" si="5"/>
        <v>0.1041666666666667</v>
      </c>
      <c r="O52" s="7" t="s">
        <v>1</v>
      </c>
      <c r="P52" s="19">
        <f t="shared" si="6"/>
        <v>0.10763888888888892</v>
      </c>
      <c r="Q52" s="32">
        <f t="shared" si="0"/>
        <v>0</v>
      </c>
      <c r="R52" s="140"/>
      <c r="S52" s="134" t="str">
        <f t="shared" si="7"/>
        <v/>
      </c>
    </row>
    <row r="53" spans="2:19" x14ac:dyDescent="0.45">
      <c r="B53" s="148"/>
      <c r="C53" s="6">
        <f t="shared" si="1"/>
        <v>0.10763888888888892</v>
      </c>
      <c r="D53" s="7" t="s">
        <v>1</v>
      </c>
      <c r="E53" s="8">
        <f t="shared" si="2"/>
        <v>0.11111111111111115</v>
      </c>
      <c r="F53" s="41"/>
      <c r="H53" s="6">
        <f t="shared" si="3"/>
        <v>0.10763888888888892</v>
      </c>
      <c r="I53" s="7" t="s">
        <v>1</v>
      </c>
      <c r="J53" s="8">
        <f t="shared" si="4"/>
        <v>0.11111111111111115</v>
      </c>
      <c r="K53" s="41"/>
      <c r="L53" s="134"/>
      <c r="N53" s="6">
        <f t="shared" si="5"/>
        <v>0.10763888888888892</v>
      </c>
      <c r="O53" s="7" t="s">
        <v>1</v>
      </c>
      <c r="P53" s="19">
        <f t="shared" si="6"/>
        <v>0.11111111111111115</v>
      </c>
      <c r="Q53" s="32">
        <f t="shared" si="0"/>
        <v>0</v>
      </c>
      <c r="R53" s="140"/>
      <c r="S53" s="134" t="str">
        <f t="shared" si="7"/>
        <v/>
      </c>
    </row>
    <row r="54" spans="2:19" x14ac:dyDescent="0.45">
      <c r="B54" s="148"/>
      <c r="C54" s="6">
        <f t="shared" si="1"/>
        <v>0.11111111111111115</v>
      </c>
      <c r="D54" s="7" t="s">
        <v>1</v>
      </c>
      <c r="E54" s="8">
        <f t="shared" si="2"/>
        <v>0.11458333333333337</v>
      </c>
      <c r="F54" s="41"/>
      <c r="H54" s="6">
        <f t="shared" si="3"/>
        <v>0.11111111111111115</v>
      </c>
      <c r="I54" s="7" t="s">
        <v>1</v>
      </c>
      <c r="J54" s="8">
        <f t="shared" si="4"/>
        <v>0.11458333333333337</v>
      </c>
      <c r="K54" s="41"/>
      <c r="L54" s="134"/>
      <c r="N54" s="6">
        <f t="shared" si="5"/>
        <v>0.11111111111111115</v>
      </c>
      <c r="O54" s="7" t="s">
        <v>1</v>
      </c>
      <c r="P54" s="19">
        <f t="shared" si="6"/>
        <v>0.11458333333333337</v>
      </c>
      <c r="Q54" s="32">
        <f t="shared" si="0"/>
        <v>0</v>
      </c>
      <c r="R54" s="140"/>
      <c r="S54" s="134" t="str">
        <f t="shared" si="7"/>
        <v/>
      </c>
    </row>
    <row r="55" spans="2:19" x14ac:dyDescent="0.45">
      <c r="B55" s="148"/>
      <c r="C55" s="6">
        <f t="shared" si="1"/>
        <v>0.11458333333333337</v>
      </c>
      <c r="D55" s="7" t="s">
        <v>1</v>
      </c>
      <c r="E55" s="8">
        <f t="shared" si="2"/>
        <v>0.11805555555555559</v>
      </c>
      <c r="F55" s="41"/>
      <c r="H55" s="6">
        <f t="shared" si="3"/>
        <v>0.11458333333333337</v>
      </c>
      <c r="I55" s="7" t="s">
        <v>1</v>
      </c>
      <c r="J55" s="8">
        <f t="shared" si="4"/>
        <v>0.11805555555555559</v>
      </c>
      <c r="K55" s="41"/>
      <c r="L55" s="134"/>
      <c r="N55" s="6">
        <f t="shared" si="5"/>
        <v>0.11458333333333337</v>
      </c>
      <c r="O55" s="7" t="s">
        <v>1</v>
      </c>
      <c r="P55" s="19">
        <f t="shared" si="6"/>
        <v>0.11805555555555559</v>
      </c>
      <c r="Q55" s="32">
        <f t="shared" si="0"/>
        <v>0</v>
      </c>
      <c r="R55" s="140"/>
      <c r="S55" s="134" t="str">
        <f t="shared" si="7"/>
        <v/>
      </c>
    </row>
    <row r="56" spans="2:19" x14ac:dyDescent="0.45">
      <c r="B56" s="148"/>
      <c r="C56" s="6">
        <f t="shared" si="1"/>
        <v>0.11805555555555559</v>
      </c>
      <c r="D56" s="7" t="s">
        <v>1</v>
      </c>
      <c r="E56" s="8">
        <f t="shared" si="2"/>
        <v>0.12152777777777782</v>
      </c>
      <c r="F56" s="41"/>
      <c r="H56" s="6">
        <f t="shared" si="3"/>
        <v>0.11805555555555559</v>
      </c>
      <c r="I56" s="7" t="s">
        <v>1</v>
      </c>
      <c r="J56" s="8">
        <f t="shared" si="4"/>
        <v>0.12152777777777782</v>
      </c>
      <c r="K56" s="41"/>
      <c r="L56" s="134"/>
      <c r="N56" s="6">
        <f t="shared" si="5"/>
        <v>0.11805555555555559</v>
      </c>
      <c r="O56" s="7" t="s">
        <v>1</v>
      </c>
      <c r="P56" s="19">
        <f t="shared" si="6"/>
        <v>0.12152777777777782</v>
      </c>
      <c r="Q56" s="32">
        <f t="shared" si="0"/>
        <v>0</v>
      </c>
      <c r="R56" s="140"/>
      <c r="S56" s="134" t="str">
        <f t="shared" si="7"/>
        <v/>
      </c>
    </row>
    <row r="57" spans="2:19" x14ac:dyDescent="0.45">
      <c r="B57" s="148"/>
      <c r="C57" s="12">
        <f t="shared" si="1"/>
        <v>0.12152777777777782</v>
      </c>
      <c r="D57" s="13" t="s">
        <v>1</v>
      </c>
      <c r="E57" s="14">
        <f t="shared" si="2"/>
        <v>0.12500000000000003</v>
      </c>
      <c r="F57" s="43"/>
      <c r="H57" s="12">
        <f t="shared" si="3"/>
        <v>0.12152777777777782</v>
      </c>
      <c r="I57" s="13" t="s">
        <v>1</v>
      </c>
      <c r="J57" s="14">
        <f t="shared" si="4"/>
        <v>0.12500000000000003</v>
      </c>
      <c r="K57" s="43"/>
      <c r="L57" s="134"/>
      <c r="N57" s="12">
        <f t="shared" si="5"/>
        <v>0.12152777777777782</v>
      </c>
      <c r="O57" s="13" t="s">
        <v>1</v>
      </c>
      <c r="P57" s="22">
        <f t="shared" si="6"/>
        <v>0.12500000000000003</v>
      </c>
      <c r="Q57" s="37">
        <f t="shared" si="0"/>
        <v>0</v>
      </c>
      <c r="R57" s="141"/>
      <c r="S57" s="134" t="str">
        <f t="shared" si="7"/>
        <v/>
      </c>
    </row>
    <row r="58" spans="2:19" x14ac:dyDescent="0.45">
      <c r="B58" s="148"/>
      <c r="C58" s="3">
        <f t="shared" si="1"/>
        <v>0.12500000000000003</v>
      </c>
      <c r="D58" s="4" t="s">
        <v>1</v>
      </c>
      <c r="E58" s="5">
        <f t="shared" si="2"/>
        <v>0.12847222222222224</v>
      </c>
      <c r="F58" s="44"/>
      <c r="H58" s="3">
        <f t="shared" si="3"/>
        <v>0.12500000000000003</v>
      </c>
      <c r="I58" s="4" t="s">
        <v>1</v>
      </c>
      <c r="J58" s="5">
        <f t="shared" si="4"/>
        <v>0.12847222222222224</v>
      </c>
      <c r="K58" s="44"/>
      <c r="L58" s="134"/>
      <c r="N58" s="3">
        <f t="shared" si="5"/>
        <v>0.12500000000000003</v>
      </c>
      <c r="O58" s="4" t="s">
        <v>1</v>
      </c>
      <c r="P58" s="18">
        <f t="shared" si="6"/>
        <v>0.12847222222222224</v>
      </c>
      <c r="Q58" s="32">
        <f t="shared" si="0"/>
        <v>0</v>
      </c>
      <c r="R58" s="140"/>
      <c r="S58" s="134" t="str">
        <f t="shared" si="7"/>
        <v/>
      </c>
    </row>
    <row r="59" spans="2:19" x14ac:dyDescent="0.45">
      <c r="B59" s="148"/>
      <c r="C59" s="6">
        <f t="shared" si="1"/>
        <v>0.12847222222222224</v>
      </c>
      <c r="D59" s="7" t="s">
        <v>1</v>
      </c>
      <c r="E59" s="8">
        <f t="shared" si="2"/>
        <v>0.13194444444444445</v>
      </c>
      <c r="F59" s="41"/>
      <c r="H59" s="6">
        <f t="shared" si="3"/>
        <v>0.12847222222222224</v>
      </c>
      <c r="I59" s="7" t="s">
        <v>1</v>
      </c>
      <c r="J59" s="8">
        <f t="shared" si="4"/>
        <v>0.13194444444444445</v>
      </c>
      <c r="K59" s="41"/>
      <c r="L59" s="134"/>
      <c r="N59" s="6">
        <f t="shared" si="5"/>
        <v>0.12847222222222224</v>
      </c>
      <c r="O59" s="7" t="s">
        <v>1</v>
      </c>
      <c r="P59" s="19">
        <f t="shared" si="6"/>
        <v>0.13194444444444445</v>
      </c>
      <c r="Q59" s="32">
        <f t="shared" si="0"/>
        <v>0</v>
      </c>
      <c r="R59" s="147"/>
      <c r="S59" s="134" t="str">
        <f t="shared" si="7"/>
        <v/>
      </c>
    </row>
    <row r="60" spans="2:19" x14ac:dyDescent="0.45">
      <c r="B60" s="148"/>
      <c r="C60" s="6">
        <f t="shared" si="1"/>
        <v>0.13194444444444445</v>
      </c>
      <c r="D60" s="7" t="s">
        <v>1</v>
      </c>
      <c r="E60" s="8">
        <f t="shared" si="2"/>
        <v>0.13541666666666666</v>
      </c>
      <c r="F60" s="41"/>
      <c r="H60" s="6">
        <f t="shared" si="3"/>
        <v>0.13194444444444445</v>
      </c>
      <c r="I60" s="7" t="s">
        <v>1</v>
      </c>
      <c r="J60" s="8">
        <f t="shared" si="4"/>
        <v>0.13541666666666666</v>
      </c>
      <c r="K60" s="41"/>
      <c r="L60" s="134"/>
      <c r="N60" s="6">
        <f t="shared" si="5"/>
        <v>0.13194444444444445</v>
      </c>
      <c r="O60" s="7" t="s">
        <v>1</v>
      </c>
      <c r="P60" s="19">
        <f t="shared" si="6"/>
        <v>0.13541666666666666</v>
      </c>
      <c r="Q60" s="32">
        <f t="shared" si="0"/>
        <v>0</v>
      </c>
      <c r="R60" s="140"/>
      <c r="S60" s="134" t="str">
        <f t="shared" si="7"/>
        <v/>
      </c>
    </row>
    <row r="61" spans="2:19" x14ac:dyDescent="0.45">
      <c r="B61" s="148"/>
      <c r="C61" s="6">
        <f t="shared" si="1"/>
        <v>0.13541666666666666</v>
      </c>
      <c r="D61" s="7" t="s">
        <v>1</v>
      </c>
      <c r="E61" s="8">
        <f t="shared" si="2"/>
        <v>0.13888888888888887</v>
      </c>
      <c r="F61" s="41"/>
      <c r="H61" s="6">
        <f t="shared" si="3"/>
        <v>0.13541666666666666</v>
      </c>
      <c r="I61" s="7" t="s">
        <v>1</v>
      </c>
      <c r="J61" s="8">
        <f t="shared" si="4"/>
        <v>0.13888888888888887</v>
      </c>
      <c r="K61" s="41"/>
      <c r="L61" s="134"/>
      <c r="N61" s="6">
        <f t="shared" si="5"/>
        <v>0.13541666666666666</v>
      </c>
      <c r="O61" s="7" t="s">
        <v>1</v>
      </c>
      <c r="P61" s="19">
        <f t="shared" si="6"/>
        <v>0.13888888888888887</v>
      </c>
      <c r="Q61" s="32">
        <f t="shared" si="0"/>
        <v>0</v>
      </c>
      <c r="R61" s="140"/>
      <c r="S61" s="134" t="str">
        <f t="shared" si="7"/>
        <v/>
      </c>
    </row>
    <row r="62" spans="2:19" x14ac:dyDescent="0.45">
      <c r="B62" s="148"/>
      <c r="C62" s="6">
        <f t="shared" si="1"/>
        <v>0.13888888888888887</v>
      </c>
      <c r="D62" s="7" t="s">
        <v>1</v>
      </c>
      <c r="E62" s="8">
        <f t="shared" si="2"/>
        <v>0.14236111111111108</v>
      </c>
      <c r="F62" s="41"/>
      <c r="H62" s="6">
        <f t="shared" si="3"/>
        <v>0.13888888888888887</v>
      </c>
      <c r="I62" s="7" t="s">
        <v>1</v>
      </c>
      <c r="J62" s="8">
        <f t="shared" si="4"/>
        <v>0.14236111111111108</v>
      </c>
      <c r="K62" s="41"/>
      <c r="L62" s="134"/>
      <c r="N62" s="6">
        <f t="shared" si="5"/>
        <v>0.13888888888888887</v>
      </c>
      <c r="O62" s="7" t="s">
        <v>1</v>
      </c>
      <c r="P62" s="19">
        <f t="shared" si="6"/>
        <v>0.14236111111111108</v>
      </c>
      <c r="Q62" s="32">
        <f t="shared" si="0"/>
        <v>0</v>
      </c>
      <c r="R62" s="140"/>
      <c r="S62" s="134" t="str">
        <f t="shared" si="7"/>
        <v/>
      </c>
    </row>
    <row r="63" spans="2:19" x14ac:dyDescent="0.45">
      <c r="B63" s="148"/>
      <c r="C63" s="6">
        <f t="shared" si="1"/>
        <v>0.14236111111111108</v>
      </c>
      <c r="D63" s="7" t="s">
        <v>1</v>
      </c>
      <c r="E63" s="8">
        <f t="shared" si="2"/>
        <v>0.14583333333333329</v>
      </c>
      <c r="F63" s="41"/>
      <c r="H63" s="6">
        <f t="shared" si="3"/>
        <v>0.14236111111111108</v>
      </c>
      <c r="I63" s="7" t="s">
        <v>1</v>
      </c>
      <c r="J63" s="8">
        <f t="shared" si="4"/>
        <v>0.14583333333333329</v>
      </c>
      <c r="K63" s="41"/>
      <c r="L63" s="134"/>
      <c r="N63" s="6">
        <f t="shared" si="5"/>
        <v>0.14236111111111108</v>
      </c>
      <c r="O63" s="7" t="s">
        <v>1</v>
      </c>
      <c r="P63" s="19">
        <f t="shared" si="6"/>
        <v>0.14583333333333329</v>
      </c>
      <c r="Q63" s="32">
        <f t="shared" si="0"/>
        <v>0</v>
      </c>
      <c r="R63" s="140"/>
      <c r="S63" s="134" t="str">
        <f t="shared" si="7"/>
        <v/>
      </c>
    </row>
    <row r="64" spans="2:19" x14ac:dyDescent="0.45">
      <c r="B64" s="148"/>
      <c r="C64" s="6">
        <f t="shared" si="1"/>
        <v>0.14583333333333329</v>
      </c>
      <c r="D64" s="7" t="s">
        <v>1</v>
      </c>
      <c r="E64" s="8">
        <f t="shared" si="2"/>
        <v>0.1493055555555555</v>
      </c>
      <c r="F64" s="41"/>
      <c r="H64" s="6">
        <f t="shared" si="3"/>
        <v>0.14583333333333329</v>
      </c>
      <c r="I64" s="7" t="s">
        <v>1</v>
      </c>
      <c r="J64" s="8">
        <f t="shared" si="4"/>
        <v>0.1493055555555555</v>
      </c>
      <c r="K64" s="41"/>
      <c r="L64" s="134"/>
      <c r="N64" s="6">
        <f t="shared" si="5"/>
        <v>0.14583333333333329</v>
      </c>
      <c r="O64" s="7" t="s">
        <v>1</v>
      </c>
      <c r="P64" s="19">
        <f t="shared" si="6"/>
        <v>0.1493055555555555</v>
      </c>
      <c r="Q64" s="32">
        <f t="shared" si="0"/>
        <v>0</v>
      </c>
      <c r="R64" s="140"/>
      <c r="S64" s="134" t="str">
        <f t="shared" si="7"/>
        <v/>
      </c>
    </row>
    <row r="65" spans="2:19" x14ac:dyDescent="0.45">
      <c r="B65" s="148"/>
      <c r="C65" s="6">
        <f t="shared" si="1"/>
        <v>0.1493055555555555</v>
      </c>
      <c r="D65" s="7" t="s">
        <v>1</v>
      </c>
      <c r="E65" s="8">
        <f t="shared" si="2"/>
        <v>0.15277777777777771</v>
      </c>
      <c r="F65" s="41"/>
      <c r="H65" s="6">
        <f t="shared" si="3"/>
        <v>0.1493055555555555</v>
      </c>
      <c r="I65" s="7" t="s">
        <v>1</v>
      </c>
      <c r="J65" s="8">
        <f t="shared" si="4"/>
        <v>0.15277777777777771</v>
      </c>
      <c r="K65" s="41"/>
      <c r="L65" s="134"/>
      <c r="N65" s="6">
        <f t="shared" si="5"/>
        <v>0.1493055555555555</v>
      </c>
      <c r="O65" s="7" t="s">
        <v>1</v>
      </c>
      <c r="P65" s="19">
        <f t="shared" si="6"/>
        <v>0.15277777777777771</v>
      </c>
      <c r="Q65" s="32">
        <f t="shared" si="0"/>
        <v>0</v>
      </c>
      <c r="R65" s="140"/>
      <c r="S65" s="134" t="str">
        <f t="shared" si="7"/>
        <v/>
      </c>
    </row>
    <row r="66" spans="2:19" x14ac:dyDescent="0.45">
      <c r="B66" s="148"/>
      <c r="C66" s="6">
        <f t="shared" si="1"/>
        <v>0.15277777777777771</v>
      </c>
      <c r="D66" s="7" t="s">
        <v>1</v>
      </c>
      <c r="E66" s="8">
        <f t="shared" si="2"/>
        <v>0.15624999999999992</v>
      </c>
      <c r="F66" s="41"/>
      <c r="H66" s="6">
        <f t="shared" si="3"/>
        <v>0.15277777777777771</v>
      </c>
      <c r="I66" s="7" t="s">
        <v>1</v>
      </c>
      <c r="J66" s="8">
        <f t="shared" si="4"/>
        <v>0.15624999999999992</v>
      </c>
      <c r="K66" s="41"/>
      <c r="L66" s="134"/>
      <c r="N66" s="6">
        <f t="shared" si="5"/>
        <v>0.15277777777777771</v>
      </c>
      <c r="O66" s="7" t="s">
        <v>1</v>
      </c>
      <c r="P66" s="19">
        <f t="shared" si="6"/>
        <v>0.15624999999999992</v>
      </c>
      <c r="Q66" s="32">
        <f t="shared" si="0"/>
        <v>0</v>
      </c>
      <c r="R66" s="140"/>
      <c r="S66" s="134" t="str">
        <f t="shared" si="7"/>
        <v/>
      </c>
    </row>
    <row r="67" spans="2:19" x14ac:dyDescent="0.45">
      <c r="B67" s="148"/>
      <c r="C67" s="6">
        <f t="shared" si="1"/>
        <v>0.15624999999999992</v>
      </c>
      <c r="D67" s="7" t="s">
        <v>1</v>
      </c>
      <c r="E67" s="8">
        <f t="shared" si="2"/>
        <v>0.15972222222222213</v>
      </c>
      <c r="F67" s="41"/>
      <c r="H67" s="6">
        <f t="shared" si="3"/>
        <v>0.15624999999999992</v>
      </c>
      <c r="I67" s="7" t="s">
        <v>1</v>
      </c>
      <c r="J67" s="8">
        <f t="shared" si="4"/>
        <v>0.15972222222222213</v>
      </c>
      <c r="K67" s="41"/>
      <c r="L67" s="134"/>
      <c r="N67" s="6">
        <f t="shared" si="5"/>
        <v>0.15624999999999992</v>
      </c>
      <c r="O67" s="7" t="s">
        <v>1</v>
      </c>
      <c r="P67" s="19">
        <f t="shared" si="6"/>
        <v>0.15972222222222213</v>
      </c>
      <c r="Q67" s="32">
        <f t="shared" si="0"/>
        <v>0</v>
      </c>
      <c r="R67" s="140"/>
      <c r="S67" s="134" t="str">
        <f t="shared" si="7"/>
        <v/>
      </c>
    </row>
    <row r="68" spans="2:19" x14ac:dyDescent="0.45">
      <c r="B68" s="148"/>
      <c r="C68" s="6">
        <f t="shared" si="1"/>
        <v>0.15972222222222213</v>
      </c>
      <c r="D68" s="7" t="s">
        <v>1</v>
      </c>
      <c r="E68" s="8">
        <f t="shared" si="2"/>
        <v>0.16319444444444434</v>
      </c>
      <c r="F68" s="41"/>
      <c r="H68" s="6">
        <f t="shared" si="3"/>
        <v>0.15972222222222213</v>
      </c>
      <c r="I68" s="7" t="s">
        <v>1</v>
      </c>
      <c r="J68" s="8">
        <f t="shared" si="4"/>
        <v>0.16319444444444434</v>
      </c>
      <c r="K68" s="41"/>
      <c r="L68" s="134"/>
      <c r="N68" s="6">
        <f t="shared" si="5"/>
        <v>0.15972222222222213</v>
      </c>
      <c r="O68" s="7" t="s">
        <v>1</v>
      </c>
      <c r="P68" s="19">
        <f t="shared" si="6"/>
        <v>0.16319444444444434</v>
      </c>
      <c r="Q68" s="32">
        <f t="shared" si="0"/>
        <v>0</v>
      </c>
      <c r="R68" s="140"/>
      <c r="S68" s="134" t="str">
        <f t="shared" si="7"/>
        <v/>
      </c>
    </row>
    <row r="69" spans="2:19" x14ac:dyDescent="0.45">
      <c r="B69" s="148"/>
      <c r="C69" s="9">
        <f t="shared" si="1"/>
        <v>0.16319444444444434</v>
      </c>
      <c r="D69" s="10" t="s">
        <v>1</v>
      </c>
      <c r="E69" s="11">
        <f t="shared" si="2"/>
        <v>0.16666666666666655</v>
      </c>
      <c r="F69" s="42"/>
      <c r="H69" s="9">
        <f t="shared" si="3"/>
        <v>0.16319444444444434</v>
      </c>
      <c r="I69" s="10" t="s">
        <v>1</v>
      </c>
      <c r="J69" s="11">
        <f t="shared" si="4"/>
        <v>0.16666666666666655</v>
      </c>
      <c r="K69" s="42"/>
      <c r="L69" s="134"/>
      <c r="N69" s="9">
        <f t="shared" si="5"/>
        <v>0.16319444444444434</v>
      </c>
      <c r="O69" s="10" t="s">
        <v>1</v>
      </c>
      <c r="P69" s="20">
        <f t="shared" si="6"/>
        <v>0.16666666666666655</v>
      </c>
      <c r="Q69" s="38">
        <f t="shared" si="0"/>
        <v>0</v>
      </c>
      <c r="R69" s="141"/>
      <c r="S69" s="134" t="str">
        <f t="shared" si="7"/>
        <v/>
      </c>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sheetData>
  <mergeCells count="21">
    <mergeCell ref="B4:D4"/>
    <mergeCell ref="E4:G4"/>
    <mergeCell ref="B5:D5"/>
    <mergeCell ref="E5:G5"/>
    <mergeCell ref="B6:D6"/>
    <mergeCell ref="E6:G6"/>
    <mergeCell ref="B7:D7"/>
    <mergeCell ref="E7:G7"/>
    <mergeCell ref="B8:D8"/>
    <mergeCell ref="B9:D9"/>
    <mergeCell ref="E9:G9"/>
    <mergeCell ref="R22:R33"/>
    <mergeCell ref="S22:S33"/>
    <mergeCell ref="B34:B69"/>
    <mergeCell ref="B10:D10"/>
    <mergeCell ref="E10:G10"/>
    <mergeCell ref="B21:E21"/>
    <mergeCell ref="H21:J21"/>
    <mergeCell ref="N21:P21"/>
    <mergeCell ref="B22:B33"/>
    <mergeCell ref="L22:L33"/>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27D1-1051-41C6-917C-E95BDAAD46DD}">
  <sheetPr>
    <pageSetUpPr fitToPage="1"/>
  </sheetPr>
  <dimension ref="A1:U80"/>
  <sheetViews>
    <sheetView showGridLines="0" view="pageBreakPreview" zoomScale="90" zoomScaleNormal="85" zoomScaleSheetLayoutView="90" workbookViewId="0">
      <selection activeCell="B2" sqref="B2"/>
    </sheetView>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ht="22.2" x14ac:dyDescent="0.45">
      <c r="B2" s="203" t="s">
        <v>57</v>
      </c>
    </row>
    <row r="4" spans="2:7" x14ac:dyDescent="0.45">
      <c r="B4" s="166" t="s">
        <v>0</v>
      </c>
      <c r="C4" s="167"/>
      <c r="D4" s="168"/>
      <c r="E4" s="177" t="s">
        <v>20</v>
      </c>
      <c r="F4" s="177"/>
      <c r="G4" s="177"/>
    </row>
    <row r="5" spans="2:7" x14ac:dyDescent="0.45">
      <c r="B5" s="166" t="s">
        <v>3</v>
      </c>
      <c r="C5" s="167"/>
      <c r="D5" s="168"/>
      <c r="E5" s="177" t="s">
        <v>19</v>
      </c>
      <c r="F5" s="177"/>
      <c r="G5" s="177"/>
    </row>
    <row r="6" spans="2:7" x14ac:dyDescent="0.45">
      <c r="B6" s="166" t="s">
        <v>27</v>
      </c>
      <c r="C6" s="167"/>
      <c r="D6" s="168"/>
      <c r="E6" s="174" t="s">
        <v>24</v>
      </c>
      <c r="F6" s="175"/>
      <c r="G6" s="176"/>
    </row>
    <row r="7" spans="2:7" x14ac:dyDescent="0.45">
      <c r="B7" s="160" t="s">
        <v>5</v>
      </c>
      <c r="C7" s="161"/>
      <c r="D7" s="162"/>
      <c r="E7" s="178">
        <v>500</v>
      </c>
      <c r="F7" s="179"/>
      <c r="G7" s="180"/>
    </row>
    <row r="8" spans="2:7" x14ac:dyDescent="0.45">
      <c r="B8" s="166" t="s">
        <v>7</v>
      </c>
      <c r="C8" s="167"/>
      <c r="D8" s="168"/>
      <c r="E8" s="68">
        <v>0.45833333333333331</v>
      </c>
      <c r="F8" s="66" t="s">
        <v>4</v>
      </c>
      <c r="G8" s="25">
        <f>E8+TIME(4,0,0)</f>
        <v>0.625</v>
      </c>
    </row>
    <row r="9" spans="2:7" x14ac:dyDescent="0.45">
      <c r="B9" s="166" t="s">
        <v>23</v>
      </c>
      <c r="C9" s="167"/>
      <c r="D9" s="168"/>
      <c r="E9" s="195" t="s">
        <v>26</v>
      </c>
      <c r="F9" s="196"/>
      <c r="G9" s="197"/>
    </row>
    <row r="10" spans="2:7" x14ac:dyDescent="0.45">
      <c r="B10" s="191" t="s">
        <v>21</v>
      </c>
      <c r="C10" s="192"/>
      <c r="D10" s="193"/>
      <c r="E10" s="184" t="s">
        <v>22</v>
      </c>
      <c r="F10" s="185"/>
      <c r="G10" s="186"/>
    </row>
    <row r="11" spans="2:7" x14ac:dyDescent="0.45">
      <c r="B11" s="61" t="s">
        <v>10</v>
      </c>
      <c r="C11" s="58"/>
      <c r="D11" s="27"/>
      <c r="E11" s="28"/>
      <c r="F11" s="28"/>
      <c r="G11" s="28"/>
    </row>
    <row r="12" spans="2:7" x14ac:dyDescent="0.45">
      <c r="B12" s="59" t="s">
        <v>12</v>
      </c>
      <c r="C12" s="58"/>
      <c r="D12" s="27"/>
      <c r="E12" s="28"/>
      <c r="F12" s="28"/>
      <c r="G12" s="28"/>
    </row>
    <row r="13" spans="2:7" x14ac:dyDescent="0.45">
      <c r="B13" s="59"/>
      <c r="C13" s="58"/>
      <c r="D13" s="27"/>
      <c r="E13" s="28"/>
      <c r="F13" s="28"/>
      <c r="G13" s="28"/>
    </row>
    <row r="14" spans="2:7" x14ac:dyDescent="0.45">
      <c r="B14" s="59"/>
      <c r="C14" s="58"/>
      <c r="D14" s="27"/>
      <c r="E14" s="28"/>
      <c r="F14" s="28"/>
      <c r="G14" s="28"/>
    </row>
    <row r="15" spans="2:7" x14ac:dyDescent="0.45">
      <c r="B15" s="59"/>
      <c r="C15" s="58"/>
      <c r="D15" s="27"/>
      <c r="E15" s="28"/>
      <c r="F15" s="28"/>
      <c r="G15" s="28"/>
    </row>
    <row r="16" spans="2:7" x14ac:dyDescent="0.45">
      <c r="B16" s="59"/>
      <c r="C16" s="59"/>
    </row>
    <row r="17" spans="1:21" x14ac:dyDescent="0.45">
      <c r="B17" s="59"/>
      <c r="C17" s="59"/>
    </row>
    <row r="18" spans="1:21" x14ac:dyDescent="0.45">
      <c r="B18" s="59"/>
      <c r="C18" s="59"/>
    </row>
    <row r="19" spans="1:21" x14ac:dyDescent="0.45">
      <c r="B19" s="50"/>
    </row>
    <row r="20" spans="1:21" x14ac:dyDescent="0.45">
      <c r="B20" s="26" t="s">
        <v>11</v>
      </c>
      <c r="H20" s="24" t="s">
        <v>59</v>
      </c>
      <c r="N20" s="24" t="s">
        <v>17</v>
      </c>
    </row>
    <row r="21" spans="1:21" s="1" customFormat="1" ht="58.2" x14ac:dyDescent="0.45">
      <c r="A21" s="24"/>
      <c r="B21" s="172" t="s">
        <v>2</v>
      </c>
      <c r="C21" s="172"/>
      <c r="D21" s="172"/>
      <c r="E21" s="172"/>
      <c r="F21" s="29" t="s">
        <v>13</v>
      </c>
      <c r="H21" s="151" t="s">
        <v>2</v>
      </c>
      <c r="I21" s="152"/>
      <c r="J21" s="153"/>
      <c r="K21" s="29" t="s">
        <v>14</v>
      </c>
      <c r="L21" s="145"/>
      <c r="N21" s="151" t="s">
        <v>2</v>
      </c>
      <c r="O21" s="152"/>
      <c r="P21" s="153"/>
      <c r="Q21" s="45" t="s">
        <v>16</v>
      </c>
      <c r="R21" s="132" t="s">
        <v>50</v>
      </c>
      <c r="S21" s="138"/>
      <c r="T21" s="24"/>
    </row>
    <row r="22" spans="1:21" s="1" customFormat="1" x14ac:dyDescent="0.45">
      <c r="B22" s="154" t="s">
        <v>8</v>
      </c>
      <c r="C22" s="3">
        <f>E8</f>
        <v>0.45833333333333331</v>
      </c>
      <c r="D22" s="4" t="s">
        <v>1</v>
      </c>
      <c r="E22" s="5">
        <f>C22+TIME(0,5,0)</f>
        <v>0.46180555555555552</v>
      </c>
      <c r="F22" s="46">
        <v>500</v>
      </c>
      <c r="G22" s="2"/>
      <c r="H22" s="3">
        <f>C22</f>
        <v>0.45833333333333331</v>
      </c>
      <c r="I22" s="4" t="s">
        <v>1</v>
      </c>
      <c r="J22" s="5">
        <f>H22+TIME(0,5,0)</f>
        <v>0.46180555555555552</v>
      </c>
      <c r="K22" s="46">
        <v>500</v>
      </c>
      <c r="L22" s="194"/>
      <c r="M22" s="2"/>
      <c r="N22" s="3">
        <f>H22</f>
        <v>0.45833333333333331</v>
      </c>
      <c r="O22" s="4" t="s">
        <v>1</v>
      </c>
      <c r="P22" s="18">
        <f>N22+TIME(0,5,0)</f>
        <v>0.46180555555555552</v>
      </c>
      <c r="Q22" s="31">
        <f>K22-F22</f>
        <v>0</v>
      </c>
      <c r="R22" s="157" t="s">
        <v>15</v>
      </c>
      <c r="S22" s="190"/>
    </row>
    <row r="23" spans="1:21" s="1" customFormat="1" x14ac:dyDescent="0.45">
      <c r="B23" s="155"/>
      <c r="C23" s="6">
        <f>E22</f>
        <v>0.46180555555555552</v>
      </c>
      <c r="D23" s="7" t="s">
        <v>1</v>
      </c>
      <c r="E23" s="8">
        <f>C23+TIME(0,5,0)</f>
        <v>0.46527777777777773</v>
      </c>
      <c r="F23" s="46">
        <v>500</v>
      </c>
      <c r="H23" s="6">
        <f>J22</f>
        <v>0.46180555555555552</v>
      </c>
      <c r="I23" s="7" t="s">
        <v>1</v>
      </c>
      <c r="J23" s="8">
        <f>H23+TIME(0,5,0)</f>
        <v>0.46527777777777773</v>
      </c>
      <c r="K23" s="46">
        <v>500</v>
      </c>
      <c r="L23" s="194"/>
      <c r="N23" s="6">
        <f>P22</f>
        <v>0.46180555555555552</v>
      </c>
      <c r="O23" s="7" t="s">
        <v>1</v>
      </c>
      <c r="P23" s="19">
        <f>N23+TIME(0,5,0)</f>
        <v>0.46527777777777773</v>
      </c>
      <c r="Q23" s="32">
        <f>K23-F23</f>
        <v>0</v>
      </c>
      <c r="R23" s="158"/>
      <c r="S23" s="190"/>
      <c r="U23" s="23"/>
    </row>
    <row r="24" spans="1:21" x14ac:dyDescent="0.45">
      <c r="A24" s="1"/>
      <c r="B24" s="155"/>
      <c r="C24" s="6">
        <f t="shared" ref="C24:C69" si="0">E23</f>
        <v>0.46527777777777773</v>
      </c>
      <c r="D24" s="7" t="s">
        <v>1</v>
      </c>
      <c r="E24" s="8">
        <f t="shared" ref="E24:E69" si="1">C24+TIME(0,5,0)</f>
        <v>0.46874999999999994</v>
      </c>
      <c r="F24" s="46" t="s">
        <v>18</v>
      </c>
      <c r="G24" s="2"/>
      <c r="H24" s="6">
        <f t="shared" ref="H24:H69" si="2">J23</f>
        <v>0.46527777777777773</v>
      </c>
      <c r="I24" s="7" t="s">
        <v>1</v>
      </c>
      <c r="J24" s="8">
        <f t="shared" ref="J24:J69" si="3">H24+TIME(0,5,0)</f>
        <v>0.46874999999999994</v>
      </c>
      <c r="K24" s="47" t="s">
        <v>18</v>
      </c>
      <c r="L24" s="194"/>
      <c r="M24" s="2"/>
      <c r="N24" s="6">
        <f t="shared" ref="N24:N69" si="4">P23</f>
        <v>0.46527777777777773</v>
      </c>
      <c r="O24" s="7" t="s">
        <v>1</v>
      </c>
      <c r="P24" s="19">
        <f t="shared" ref="P24:P69" si="5">N24+TIME(0,5,0)</f>
        <v>0.46874999999999994</v>
      </c>
      <c r="Q24" s="33" t="s">
        <v>18</v>
      </c>
      <c r="R24" s="158"/>
      <c r="S24" s="190"/>
      <c r="T24" s="1"/>
    </row>
    <row r="25" spans="1:21" x14ac:dyDescent="0.45">
      <c r="B25" s="155"/>
      <c r="C25" s="6">
        <f t="shared" si="0"/>
        <v>0.46874999999999994</v>
      </c>
      <c r="D25" s="7" t="s">
        <v>1</v>
      </c>
      <c r="E25" s="8">
        <f t="shared" si="1"/>
        <v>0.47222222222222215</v>
      </c>
      <c r="F25" s="48" t="s">
        <v>18</v>
      </c>
      <c r="H25" s="6">
        <f t="shared" si="2"/>
        <v>0.46874999999999994</v>
      </c>
      <c r="I25" s="7" t="s">
        <v>1</v>
      </c>
      <c r="J25" s="8">
        <f t="shared" si="3"/>
        <v>0.47222222222222215</v>
      </c>
      <c r="K25" s="49" t="s">
        <v>18</v>
      </c>
      <c r="L25" s="194"/>
      <c r="N25" s="6">
        <f t="shared" si="4"/>
        <v>0.46874999999999994</v>
      </c>
      <c r="O25" s="7" t="s">
        <v>1</v>
      </c>
      <c r="P25" s="19">
        <f t="shared" si="5"/>
        <v>0.47222222222222215</v>
      </c>
      <c r="Q25" s="33" t="s">
        <v>18</v>
      </c>
      <c r="R25" s="158"/>
      <c r="S25" s="190"/>
    </row>
    <row r="26" spans="1:21" x14ac:dyDescent="0.45">
      <c r="B26" s="155"/>
      <c r="C26" s="6">
        <f t="shared" si="0"/>
        <v>0.47222222222222215</v>
      </c>
      <c r="D26" s="7" t="s">
        <v>1</v>
      </c>
      <c r="E26" s="8">
        <f t="shared" si="1"/>
        <v>0.47569444444444436</v>
      </c>
      <c r="F26" s="48" t="s">
        <v>18</v>
      </c>
      <c r="H26" s="6">
        <f t="shared" si="2"/>
        <v>0.47222222222222215</v>
      </c>
      <c r="I26" s="7" t="s">
        <v>1</v>
      </c>
      <c r="J26" s="8">
        <f t="shared" si="3"/>
        <v>0.47569444444444436</v>
      </c>
      <c r="K26" s="49" t="s">
        <v>18</v>
      </c>
      <c r="L26" s="194"/>
      <c r="N26" s="6">
        <f t="shared" si="4"/>
        <v>0.47222222222222215</v>
      </c>
      <c r="O26" s="7" t="s">
        <v>1</v>
      </c>
      <c r="P26" s="19">
        <f t="shared" si="5"/>
        <v>0.47569444444444436</v>
      </c>
      <c r="Q26" s="33" t="s">
        <v>18</v>
      </c>
      <c r="R26" s="158"/>
      <c r="S26" s="190"/>
    </row>
    <row r="27" spans="1:21" x14ac:dyDescent="0.45">
      <c r="B27" s="155"/>
      <c r="C27" s="6">
        <f t="shared" si="0"/>
        <v>0.47569444444444436</v>
      </c>
      <c r="D27" s="7" t="s">
        <v>1</v>
      </c>
      <c r="E27" s="8">
        <f t="shared" si="1"/>
        <v>0.47916666666666657</v>
      </c>
      <c r="F27" s="41"/>
      <c r="H27" s="6">
        <f t="shared" si="2"/>
        <v>0.47569444444444436</v>
      </c>
      <c r="I27" s="7" t="s">
        <v>1</v>
      </c>
      <c r="J27" s="8">
        <f t="shared" si="3"/>
        <v>0.47916666666666657</v>
      </c>
      <c r="K27" s="41"/>
      <c r="L27" s="194"/>
      <c r="N27" s="6">
        <f t="shared" si="4"/>
        <v>0.47569444444444436</v>
      </c>
      <c r="O27" s="7" t="s">
        <v>1</v>
      </c>
      <c r="P27" s="19">
        <f t="shared" si="5"/>
        <v>0.47916666666666657</v>
      </c>
      <c r="Q27" s="32"/>
      <c r="R27" s="158"/>
      <c r="S27" s="190"/>
    </row>
    <row r="28" spans="1:21" x14ac:dyDescent="0.45">
      <c r="B28" s="155"/>
      <c r="C28" s="6">
        <f t="shared" si="0"/>
        <v>0.47916666666666657</v>
      </c>
      <c r="D28" s="7" t="s">
        <v>1</v>
      </c>
      <c r="E28" s="8">
        <f t="shared" si="1"/>
        <v>0.48263888888888878</v>
      </c>
      <c r="F28" s="41"/>
      <c r="H28" s="6">
        <f t="shared" si="2"/>
        <v>0.47916666666666657</v>
      </c>
      <c r="I28" s="7" t="s">
        <v>1</v>
      </c>
      <c r="J28" s="8">
        <f t="shared" si="3"/>
        <v>0.48263888888888878</v>
      </c>
      <c r="K28" s="41"/>
      <c r="L28" s="194"/>
      <c r="N28" s="6">
        <f t="shared" si="4"/>
        <v>0.47916666666666657</v>
      </c>
      <c r="O28" s="7" t="s">
        <v>1</v>
      </c>
      <c r="P28" s="19">
        <f t="shared" si="5"/>
        <v>0.48263888888888878</v>
      </c>
      <c r="Q28" s="32"/>
      <c r="R28" s="158"/>
      <c r="S28" s="190"/>
    </row>
    <row r="29" spans="1:21" x14ac:dyDescent="0.45">
      <c r="B29" s="155"/>
      <c r="C29" s="6">
        <f t="shared" si="0"/>
        <v>0.48263888888888878</v>
      </c>
      <c r="D29" s="7" t="s">
        <v>1</v>
      </c>
      <c r="E29" s="8">
        <f t="shared" si="1"/>
        <v>0.48611111111111099</v>
      </c>
      <c r="F29" s="41"/>
      <c r="H29" s="6">
        <f t="shared" si="2"/>
        <v>0.48263888888888878</v>
      </c>
      <c r="I29" s="7" t="s">
        <v>1</v>
      </c>
      <c r="J29" s="8">
        <f t="shared" si="3"/>
        <v>0.48611111111111099</v>
      </c>
      <c r="K29" s="41"/>
      <c r="L29" s="194"/>
      <c r="N29" s="6">
        <f t="shared" si="4"/>
        <v>0.48263888888888878</v>
      </c>
      <c r="O29" s="7" t="s">
        <v>1</v>
      </c>
      <c r="P29" s="19">
        <f t="shared" si="5"/>
        <v>0.48611111111111099</v>
      </c>
      <c r="Q29" s="32"/>
      <c r="R29" s="158"/>
      <c r="S29" s="190"/>
    </row>
    <row r="30" spans="1:21" x14ac:dyDescent="0.45">
      <c r="B30" s="155"/>
      <c r="C30" s="6">
        <f t="shared" si="0"/>
        <v>0.48611111111111099</v>
      </c>
      <c r="D30" s="7" t="s">
        <v>1</v>
      </c>
      <c r="E30" s="8">
        <f t="shared" si="1"/>
        <v>0.4895833333333332</v>
      </c>
      <c r="F30" s="41"/>
      <c r="H30" s="6">
        <f t="shared" si="2"/>
        <v>0.48611111111111099</v>
      </c>
      <c r="I30" s="7" t="s">
        <v>1</v>
      </c>
      <c r="J30" s="8">
        <f t="shared" si="3"/>
        <v>0.4895833333333332</v>
      </c>
      <c r="K30" s="41"/>
      <c r="L30" s="194"/>
      <c r="N30" s="6">
        <f t="shared" si="4"/>
        <v>0.48611111111111099</v>
      </c>
      <c r="O30" s="7" t="s">
        <v>1</v>
      </c>
      <c r="P30" s="19">
        <f t="shared" si="5"/>
        <v>0.4895833333333332</v>
      </c>
      <c r="Q30" s="32"/>
      <c r="R30" s="158"/>
      <c r="S30" s="190"/>
    </row>
    <row r="31" spans="1:21" x14ac:dyDescent="0.45">
      <c r="B31" s="155"/>
      <c r="C31" s="6">
        <f t="shared" si="0"/>
        <v>0.4895833333333332</v>
      </c>
      <c r="D31" s="7" t="s">
        <v>1</v>
      </c>
      <c r="E31" s="8">
        <f t="shared" si="1"/>
        <v>0.49305555555555541</v>
      </c>
      <c r="F31" s="41"/>
      <c r="H31" s="6">
        <f t="shared" si="2"/>
        <v>0.4895833333333332</v>
      </c>
      <c r="I31" s="7" t="s">
        <v>1</v>
      </c>
      <c r="J31" s="8">
        <f t="shared" si="3"/>
        <v>0.49305555555555541</v>
      </c>
      <c r="K31" s="41"/>
      <c r="L31" s="194"/>
      <c r="N31" s="6">
        <f t="shared" si="4"/>
        <v>0.4895833333333332</v>
      </c>
      <c r="O31" s="7" t="s">
        <v>1</v>
      </c>
      <c r="P31" s="19">
        <f t="shared" si="5"/>
        <v>0.49305555555555541</v>
      </c>
      <c r="Q31" s="32"/>
      <c r="R31" s="158"/>
      <c r="S31" s="190"/>
    </row>
    <row r="32" spans="1:21" x14ac:dyDescent="0.45">
      <c r="B32" s="155"/>
      <c r="C32" s="6">
        <f t="shared" si="0"/>
        <v>0.49305555555555541</v>
      </c>
      <c r="D32" s="7" t="s">
        <v>1</v>
      </c>
      <c r="E32" s="8">
        <f t="shared" si="1"/>
        <v>0.49652777777777762</v>
      </c>
      <c r="F32" s="41"/>
      <c r="H32" s="6">
        <f t="shared" si="2"/>
        <v>0.49305555555555541</v>
      </c>
      <c r="I32" s="7" t="s">
        <v>1</v>
      </c>
      <c r="J32" s="8">
        <f t="shared" si="3"/>
        <v>0.49652777777777762</v>
      </c>
      <c r="K32" s="41"/>
      <c r="L32" s="194"/>
      <c r="N32" s="6">
        <f t="shared" si="4"/>
        <v>0.49305555555555541</v>
      </c>
      <c r="O32" s="7" t="s">
        <v>1</v>
      </c>
      <c r="P32" s="19">
        <f t="shared" si="5"/>
        <v>0.49652777777777762</v>
      </c>
      <c r="Q32" s="32"/>
      <c r="R32" s="158"/>
      <c r="S32" s="190"/>
    </row>
    <row r="33" spans="2:19" x14ac:dyDescent="0.45">
      <c r="B33" s="156"/>
      <c r="C33" s="9">
        <f t="shared" si="0"/>
        <v>0.49652777777777762</v>
      </c>
      <c r="D33" s="10" t="s">
        <v>1</v>
      </c>
      <c r="E33" s="11">
        <f t="shared" si="1"/>
        <v>0.49999999999999983</v>
      </c>
      <c r="F33" s="42"/>
      <c r="H33" s="9">
        <f t="shared" si="2"/>
        <v>0.49652777777777762</v>
      </c>
      <c r="I33" s="10" t="s">
        <v>1</v>
      </c>
      <c r="J33" s="11">
        <f t="shared" si="3"/>
        <v>0.49999999999999983</v>
      </c>
      <c r="K33" s="42"/>
      <c r="L33" s="194"/>
      <c r="N33" s="9">
        <f t="shared" si="4"/>
        <v>0.49652777777777762</v>
      </c>
      <c r="O33" s="10" t="s">
        <v>1</v>
      </c>
      <c r="P33" s="20">
        <f t="shared" si="5"/>
        <v>0.49999999999999983</v>
      </c>
      <c r="Q33" s="34"/>
      <c r="R33" s="159"/>
      <c r="S33" s="190"/>
    </row>
    <row r="34" spans="2:19" x14ac:dyDescent="0.45">
      <c r="B34" s="148" t="s">
        <v>9</v>
      </c>
      <c r="C34" s="15">
        <f t="shared" si="0"/>
        <v>0.49999999999999983</v>
      </c>
      <c r="D34" s="16" t="s">
        <v>1</v>
      </c>
      <c r="E34" s="17">
        <f t="shared" si="1"/>
        <v>0.5034722222222221</v>
      </c>
      <c r="F34" s="46">
        <v>500</v>
      </c>
      <c r="H34" s="15">
        <f t="shared" si="2"/>
        <v>0.49999999999999983</v>
      </c>
      <c r="I34" s="16" t="s">
        <v>1</v>
      </c>
      <c r="J34" s="17">
        <f t="shared" si="3"/>
        <v>0.5034722222222221</v>
      </c>
      <c r="K34" s="46">
        <v>900</v>
      </c>
      <c r="L34" s="142"/>
      <c r="N34" s="15">
        <f t="shared" si="4"/>
        <v>0.49999999999999983</v>
      </c>
      <c r="O34" s="16" t="s">
        <v>1</v>
      </c>
      <c r="P34" s="21">
        <f t="shared" si="5"/>
        <v>0.5034722222222221</v>
      </c>
      <c r="Q34" s="32">
        <f>K34-F34</f>
        <v>400</v>
      </c>
      <c r="R34" s="146">
        <v>400</v>
      </c>
      <c r="S34" s="134" t="str">
        <f t="shared" ref="S34:S69" si="6">IF(L34="","",L34-F34)</f>
        <v/>
      </c>
    </row>
    <row r="35" spans="2:19" x14ac:dyDescent="0.45">
      <c r="B35" s="148"/>
      <c r="C35" s="6">
        <f t="shared" si="0"/>
        <v>0.5034722222222221</v>
      </c>
      <c r="D35" s="7" t="s">
        <v>1</v>
      </c>
      <c r="E35" s="8">
        <f t="shared" si="1"/>
        <v>0.50694444444444431</v>
      </c>
      <c r="F35" s="46">
        <v>500</v>
      </c>
      <c r="H35" s="6">
        <f t="shared" si="2"/>
        <v>0.5034722222222221</v>
      </c>
      <c r="I35" s="7" t="s">
        <v>1</v>
      </c>
      <c r="J35" s="8">
        <f t="shared" si="3"/>
        <v>0.50694444444444431</v>
      </c>
      <c r="K35" s="46">
        <v>1000</v>
      </c>
      <c r="L35" s="142"/>
      <c r="N35" s="6">
        <f t="shared" si="4"/>
        <v>0.5034722222222221</v>
      </c>
      <c r="O35" s="7" t="s">
        <v>1</v>
      </c>
      <c r="P35" s="19">
        <f t="shared" si="5"/>
        <v>0.50694444444444431</v>
      </c>
      <c r="Q35" s="32">
        <f>K35-F35</f>
        <v>500</v>
      </c>
      <c r="R35" s="46">
        <v>500</v>
      </c>
      <c r="S35" s="134" t="str">
        <f t="shared" si="6"/>
        <v/>
      </c>
    </row>
    <row r="36" spans="2:19" x14ac:dyDescent="0.45">
      <c r="B36" s="148"/>
      <c r="C36" s="6">
        <f t="shared" si="0"/>
        <v>0.50694444444444431</v>
      </c>
      <c r="D36" s="7" t="s">
        <v>1</v>
      </c>
      <c r="E36" s="8">
        <f t="shared" si="1"/>
        <v>0.51041666666666652</v>
      </c>
      <c r="F36" s="46" t="s">
        <v>18</v>
      </c>
      <c r="H36" s="6">
        <f t="shared" si="2"/>
        <v>0.50694444444444431</v>
      </c>
      <c r="I36" s="7" t="s">
        <v>1</v>
      </c>
      <c r="J36" s="8">
        <f t="shared" si="3"/>
        <v>0.51041666666666652</v>
      </c>
      <c r="K36" s="47" t="s">
        <v>18</v>
      </c>
      <c r="L36" s="143"/>
      <c r="N36" s="6">
        <f t="shared" si="4"/>
        <v>0.50694444444444431</v>
      </c>
      <c r="O36" s="7" t="s">
        <v>1</v>
      </c>
      <c r="P36" s="19">
        <f t="shared" si="5"/>
        <v>0.51041666666666652</v>
      </c>
      <c r="Q36" s="33" t="s">
        <v>18</v>
      </c>
      <c r="R36" s="47" t="s">
        <v>18</v>
      </c>
      <c r="S36" s="134" t="str">
        <f t="shared" si="6"/>
        <v/>
      </c>
    </row>
    <row r="37" spans="2:19" x14ac:dyDescent="0.45">
      <c r="B37" s="148"/>
      <c r="C37" s="6">
        <f t="shared" si="0"/>
        <v>0.51041666666666652</v>
      </c>
      <c r="D37" s="7" t="s">
        <v>1</v>
      </c>
      <c r="E37" s="8">
        <f t="shared" si="1"/>
        <v>0.51388888888888873</v>
      </c>
      <c r="F37" s="48" t="s">
        <v>18</v>
      </c>
      <c r="H37" s="6">
        <f t="shared" si="2"/>
        <v>0.51041666666666652</v>
      </c>
      <c r="I37" s="7" t="s">
        <v>1</v>
      </c>
      <c r="J37" s="8">
        <f t="shared" si="3"/>
        <v>0.51388888888888873</v>
      </c>
      <c r="K37" s="49" t="s">
        <v>18</v>
      </c>
      <c r="L37" s="144"/>
      <c r="N37" s="6">
        <f t="shared" si="4"/>
        <v>0.51041666666666652</v>
      </c>
      <c r="O37" s="7" t="s">
        <v>1</v>
      </c>
      <c r="P37" s="19">
        <f t="shared" si="5"/>
        <v>0.51388888888888873</v>
      </c>
      <c r="Q37" s="33" t="s">
        <v>18</v>
      </c>
      <c r="R37" s="49" t="s">
        <v>18</v>
      </c>
      <c r="S37" s="134" t="str">
        <f t="shared" si="6"/>
        <v/>
      </c>
    </row>
    <row r="38" spans="2:19" x14ac:dyDescent="0.45">
      <c r="B38" s="148"/>
      <c r="C38" s="6">
        <f t="shared" si="0"/>
        <v>0.51388888888888873</v>
      </c>
      <c r="D38" s="7" t="s">
        <v>1</v>
      </c>
      <c r="E38" s="8">
        <f t="shared" si="1"/>
        <v>0.51736111111111094</v>
      </c>
      <c r="F38" s="48" t="s">
        <v>18</v>
      </c>
      <c r="H38" s="6">
        <f t="shared" si="2"/>
        <v>0.51388888888888873</v>
      </c>
      <c r="I38" s="7" t="s">
        <v>1</v>
      </c>
      <c r="J38" s="8">
        <f t="shared" si="3"/>
        <v>0.51736111111111094</v>
      </c>
      <c r="K38" s="49" t="s">
        <v>18</v>
      </c>
      <c r="L38" s="144"/>
      <c r="N38" s="6">
        <f t="shared" si="4"/>
        <v>0.51388888888888873</v>
      </c>
      <c r="O38" s="7" t="s">
        <v>1</v>
      </c>
      <c r="P38" s="19">
        <f t="shared" si="5"/>
        <v>0.51736111111111094</v>
      </c>
      <c r="Q38" s="33" t="s">
        <v>18</v>
      </c>
      <c r="R38" s="49" t="s">
        <v>18</v>
      </c>
      <c r="S38" s="134" t="str">
        <f t="shared" si="6"/>
        <v/>
      </c>
    </row>
    <row r="39" spans="2:19" x14ac:dyDescent="0.45">
      <c r="B39" s="148"/>
      <c r="C39" s="6">
        <f t="shared" si="0"/>
        <v>0.51736111111111094</v>
      </c>
      <c r="D39" s="7" t="s">
        <v>1</v>
      </c>
      <c r="E39" s="8">
        <f t="shared" si="1"/>
        <v>0.52083333333333315</v>
      </c>
      <c r="F39" s="41"/>
      <c r="H39" s="6">
        <f t="shared" si="2"/>
        <v>0.51736111111111094</v>
      </c>
      <c r="I39" s="7" t="s">
        <v>1</v>
      </c>
      <c r="J39" s="8">
        <f t="shared" si="3"/>
        <v>0.52083333333333315</v>
      </c>
      <c r="K39" s="41"/>
      <c r="L39" s="134"/>
      <c r="N39" s="6">
        <f t="shared" si="4"/>
        <v>0.51736111111111094</v>
      </c>
      <c r="O39" s="7" t="s">
        <v>1</v>
      </c>
      <c r="P39" s="19">
        <f t="shared" si="5"/>
        <v>0.52083333333333315</v>
      </c>
      <c r="Q39" s="32"/>
      <c r="R39" s="147"/>
      <c r="S39" s="134" t="str">
        <f t="shared" si="6"/>
        <v/>
      </c>
    </row>
    <row r="40" spans="2:19" x14ac:dyDescent="0.45">
      <c r="B40" s="148"/>
      <c r="C40" s="6">
        <f t="shared" si="0"/>
        <v>0.52083333333333315</v>
      </c>
      <c r="D40" s="7" t="s">
        <v>1</v>
      </c>
      <c r="E40" s="8">
        <f t="shared" si="1"/>
        <v>0.52430555555555536</v>
      </c>
      <c r="F40" s="41"/>
      <c r="H40" s="6">
        <f t="shared" si="2"/>
        <v>0.52083333333333315</v>
      </c>
      <c r="I40" s="7" t="s">
        <v>1</v>
      </c>
      <c r="J40" s="8">
        <f t="shared" si="3"/>
        <v>0.52430555555555536</v>
      </c>
      <c r="K40" s="41"/>
      <c r="L40" s="134"/>
      <c r="N40" s="6">
        <f t="shared" si="4"/>
        <v>0.52083333333333315</v>
      </c>
      <c r="O40" s="7" t="s">
        <v>1</v>
      </c>
      <c r="P40" s="19">
        <f t="shared" si="5"/>
        <v>0.52430555555555536</v>
      </c>
      <c r="Q40" s="32"/>
      <c r="R40" s="140"/>
      <c r="S40" s="134" t="str">
        <f t="shared" si="6"/>
        <v/>
      </c>
    </row>
    <row r="41" spans="2:19" x14ac:dyDescent="0.45">
      <c r="B41" s="148"/>
      <c r="C41" s="6">
        <f t="shared" si="0"/>
        <v>0.52430555555555536</v>
      </c>
      <c r="D41" s="7" t="s">
        <v>1</v>
      </c>
      <c r="E41" s="8">
        <f t="shared" si="1"/>
        <v>0.52777777777777757</v>
      </c>
      <c r="F41" s="41"/>
      <c r="H41" s="6">
        <f t="shared" si="2"/>
        <v>0.52430555555555536</v>
      </c>
      <c r="I41" s="7" t="s">
        <v>1</v>
      </c>
      <c r="J41" s="8">
        <f t="shared" si="3"/>
        <v>0.52777777777777757</v>
      </c>
      <c r="K41" s="41"/>
      <c r="L41" s="134"/>
      <c r="N41" s="6">
        <f t="shared" si="4"/>
        <v>0.52430555555555536</v>
      </c>
      <c r="O41" s="7" t="s">
        <v>1</v>
      </c>
      <c r="P41" s="19">
        <f t="shared" si="5"/>
        <v>0.52777777777777757</v>
      </c>
      <c r="Q41" s="32"/>
      <c r="R41" s="140"/>
      <c r="S41" s="134" t="str">
        <f t="shared" si="6"/>
        <v/>
      </c>
    </row>
    <row r="42" spans="2:19" x14ac:dyDescent="0.45">
      <c r="B42" s="148"/>
      <c r="C42" s="6">
        <f t="shared" si="0"/>
        <v>0.52777777777777757</v>
      </c>
      <c r="D42" s="7" t="s">
        <v>1</v>
      </c>
      <c r="E42" s="8">
        <f t="shared" si="1"/>
        <v>0.53124999999999978</v>
      </c>
      <c r="F42" s="41"/>
      <c r="H42" s="6">
        <f t="shared" si="2"/>
        <v>0.52777777777777757</v>
      </c>
      <c r="I42" s="7" t="s">
        <v>1</v>
      </c>
      <c r="J42" s="8">
        <f t="shared" si="3"/>
        <v>0.53124999999999978</v>
      </c>
      <c r="K42" s="41"/>
      <c r="L42" s="134"/>
      <c r="N42" s="6">
        <f t="shared" si="4"/>
        <v>0.52777777777777757</v>
      </c>
      <c r="O42" s="7" t="s">
        <v>1</v>
      </c>
      <c r="P42" s="19">
        <f t="shared" si="5"/>
        <v>0.53124999999999978</v>
      </c>
      <c r="Q42" s="32"/>
      <c r="R42" s="140"/>
      <c r="S42" s="134" t="str">
        <f t="shared" si="6"/>
        <v/>
      </c>
    </row>
    <row r="43" spans="2:19" x14ac:dyDescent="0.45">
      <c r="B43" s="148"/>
      <c r="C43" s="6">
        <f t="shared" si="0"/>
        <v>0.53124999999999978</v>
      </c>
      <c r="D43" s="7" t="s">
        <v>1</v>
      </c>
      <c r="E43" s="8">
        <f t="shared" si="1"/>
        <v>0.53472222222222199</v>
      </c>
      <c r="F43" s="41"/>
      <c r="H43" s="6">
        <f t="shared" si="2"/>
        <v>0.53124999999999978</v>
      </c>
      <c r="I43" s="7" t="s">
        <v>1</v>
      </c>
      <c r="J43" s="8">
        <f t="shared" si="3"/>
        <v>0.53472222222222199</v>
      </c>
      <c r="K43" s="41"/>
      <c r="L43" s="134"/>
      <c r="N43" s="6">
        <f t="shared" si="4"/>
        <v>0.53124999999999978</v>
      </c>
      <c r="O43" s="7" t="s">
        <v>1</v>
      </c>
      <c r="P43" s="19">
        <f t="shared" si="5"/>
        <v>0.53472222222222199</v>
      </c>
      <c r="Q43" s="32"/>
      <c r="R43" s="140"/>
      <c r="S43" s="134" t="str">
        <f t="shared" si="6"/>
        <v/>
      </c>
    </row>
    <row r="44" spans="2:19" x14ac:dyDescent="0.45">
      <c r="B44" s="148"/>
      <c r="C44" s="6">
        <f t="shared" si="0"/>
        <v>0.53472222222222199</v>
      </c>
      <c r="D44" s="7" t="s">
        <v>1</v>
      </c>
      <c r="E44" s="8">
        <f t="shared" si="1"/>
        <v>0.5381944444444442</v>
      </c>
      <c r="F44" s="41"/>
      <c r="H44" s="6">
        <f t="shared" si="2"/>
        <v>0.53472222222222199</v>
      </c>
      <c r="I44" s="7" t="s">
        <v>1</v>
      </c>
      <c r="J44" s="8">
        <f t="shared" si="3"/>
        <v>0.5381944444444442</v>
      </c>
      <c r="K44" s="41"/>
      <c r="L44" s="134"/>
      <c r="N44" s="6">
        <f t="shared" si="4"/>
        <v>0.53472222222222199</v>
      </c>
      <c r="O44" s="7" t="s">
        <v>1</v>
      </c>
      <c r="P44" s="19">
        <f t="shared" si="5"/>
        <v>0.5381944444444442</v>
      </c>
      <c r="Q44" s="32"/>
      <c r="R44" s="140"/>
      <c r="S44" s="134" t="str">
        <f t="shared" si="6"/>
        <v/>
      </c>
    </row>
    <row r="45" spans="2:19" x14ac:dyDescent="0.45">
      <c r="B45" s="148"/>
      <c r="C45" s="12">
        <f t="shared" si="0"/>
        <v>0.5381944444444442</v>
      </c>
      <c r="D45" s="13" t="s">
        <v>1</v>
      </c>
      <c r="E45" s="14">
        <f t="shared" si="1"/>
        <v>0.54166666666666641</v>
      </c>
      <c r="F45" s="43"/>
      <c r="H45" s="12">
        <f t="shared" si="2"/>
        <v>0.5381944444444442</v>
      </c>
      <c r="I45" s="13" t="s">
        <v>1</v>
      </c>
      <c r="J45" s="14">
        <f t="shared" si="3"/>
        <v>0.54166666666666641</v>
      </c>
      <c r="K45" s="43"/>
      <c r="L45" s="134"/>
      <c r="N45" s="12">
        <f t="shared" si="4"/>
        <v>0.5381944444444442</v>
      </c>
      <c r="O45" s="13" t="s">
        <v>1</v>
      </c>
      <c r="P45" s="22">
        <f t="shared" si="5"/>
        <v>0.54166666666666641</v>
      </c>
      <c r="Q45" s="35"/>
      <c r="R45" s="141"/>
      <c r="S45" s="134" t="str">
        <f t="shared" si="6"/>
        <v/>
      </c>
    </row>
    <row r="46" spans="2:19" x14ac:dyDescent="0.45">
      <c r="B46" s="148"/>
      <c r="C46" s="3">
        <f t="shared" si="0"/>
        <v>0.54166666666666641</v>
      </c>
      <c r="D46" s="4" t="s">
        <v>1</v>
      </c>
      <c r="E46" s="5">
        <f t="shared" si="1"/>
        <v>0.54513888888888862</v>
      </c>
      <c r="F46" s="44"/>
      <c r="H46" s="3">
        <f t="shared" si="2"/>
        <v>0.54166666666666641</v>
      </c>
      <c r="I46" s="4" t="s">
        <v>1</v>
      </c>
      <c r="J46" s="5">
        <f t="shared" si="3"/>
        <v>0.54513888888888862</v>
      </c>
      <c r="K46" s="44"/>
      <c r="L46" s="134"/>
      <c r="N46" s="3">
        <f t="shared" si="4"/>
        <v>0.54166666666666641</v>
      </c>
      <c r="O46" s="4" t="s">
        <v>1</v>
      </c>
      <c r="P46" s="18">
        <f t="shared" si="5"/>
        <v>0.54513888888888862</v>
      </c>
      <c r="Q46" s="36"/>
      <c r="R46" s="140"/>
      <c r="S46" s="134" t="str">
        <f t="shared" si="6"/>
        <v/>
      </c>
    </row>
    <row r="47" spans="2:19" x14ac:dyDescent="0.45">
      <c r="B47" s="148"/>
      <c r="C47" s="6">
        <f t="shared" si="0"/>
        <v>0.54513888888888862</v>
      </c>
      <c r="D47" s="7" t="s">
        <v>1</v>
      </c>
      <c r="E47" s="8">
        <f t="shared" si="1"/>
        <v>0.54861111111111083</v>
      </c>
      <c r="F47" s="41"/>
      <c r="H47" s="6">
        <f t="shared" si="2"/>
        <v>0.54513888888888862</v>
      </c>
      <c r="I47" s="7" t="s">
        <v>1</v>
      </c>
      <c r="J47" s="8">
        <f t="shared" si="3"/>
        <v>0.54861111111111083</v>
      </c>
      <c r="K47" s="41"/>
      <c r="L47" s="134"/>
      <c r="N47" s="6">
        <f t="shared" si="4"/>
        <v>0.54513888888888862</v>
      </c>
      <c r="O47" s="7" t="s">
        <v>1</v>
      </c>
      <c r="P47" s="19">
        <f t="shared" si="5"/>
        <v>0.54861111111111083</v>
      </c>
      <c r="Q47" s="32"/>
      <c r="R47" s="140"/>
      <c r="S47" s="134" t="str">
        <f t="shared" si="6"/>
        <v/>
      </c>
    </row>
    <row r="48" spans="2:19" x14ac:dyDescent="0.45">
      <c r="B48" s="148"/>
      <c r="C48" s="6">
        <f t="shared" si="0"/>
        <v>0.54861111111111083</v>
      </c>
      <c r="D48" s="7" t="s">
        <v>1</v>
      </c>
      <c r="E48" s="8">
        <f t="shared" si="1"/>
        <v>0.55208333333333304</v>
      </c>
      <c r="F48" s="41"/>
      <c r="H48" s="6">
        <f t="shared" si="2"/>
        <v>0.54861111111111083</v>
      </c>
      <c r="I48" s="7" t="s">
        <v>1</v>
      </c>
      <c r="J48" s="8">
        <f t="shared" si="3"/>
        <v>0.55208333333333304</v>
      </c>
      <c r="K48" s="41"/>
      <c r="L48" s="134"/>
      <c r="N48" s="6">
        <f t="shared" si="4"/>
        <v>0.54861111111111083</v>
      </c>
      <c r="O48" s="7" t="s">
        <v>1</v>
      </c>
      <c r="P48" s="19">
        <f t="shared" si="5"/>
        <v>0.55208333333333304</v>
      </c>
      <c r="Q48" s="32"/>
      <c r="R48" s="140"/>
      <c r="S48" s="134" t="str">
        <f t="shared" si="6"/>
        <v/>
      </c>
    </row>
    <row r="49" spans="2:19" x14ac:dyDescent="0.45">
      <c r="B49" s="148"/>
      <c r="C49" s="6">
        <f t="shared" si="0"/>
        <v>0.55208333333333304</v>
      </c>
      <c r="D49" s="7" t="s">
        <v>1</v>
      </c>
      <c r="E49" s="8">
        <f t="shared" si="1"/>
        <v>0.55555555555555525</v>
      </c>
      <c r="F49" s="41"/>
      <c r="H49" s="6">
        <f t="shared" si="2"/>
        <v>0.55208333333333304</v>
      </c>
      <c r="I49" s="7" t="s">
        <v>1</v>
      </c>
      <c r="J49" s="8">
        <f t="shared" si="3"/>
        <v>0.55555555555555525</v>
      </c>
      <c r="K49" s="41"/>
      <c r="L49" s="134"/>
      <c r="N49" s="6">
        <f t="shared" si="4"/>
        <v>0.55208333333333304</v>
      </c>
      <c r="O49" s="7" t="s">
        <v>1</v>
      </c>
      <c r="P49" s="19">
        <f t="shared" si="5"/>
        <v>0.55555555555555525</v>
      </c>
      <c r="Q49" s="32"/>
      <c r="R49" s="140"/>
      <c r="S49" s="134" t="str">
        <f t="shared" si="6"/>
        <v/>
      </c>
    </row>
    <row r="50" spans="2:19" x14ac:dyDescent="0.45">
      <c r="B50" s="148"/>
      <c r="C50" s="6">
        <f t="shared" si="0"/>
        <v>0.55555555555555525</v>
      </c>
      <c r="D50" s="7" t="s">
        <v>1</v>
      </c>
      <c r="E50" s="8">
        <f t="shared" si="1"/>
        <v>0.55902777777777746</v>
      </c>
      <c r="F50" s="41"/>
      <c r="H50" s="6">
        <f t="shared" si="2"/>
        <v>0.55555555555555525</v>
      </c>
      <c r="I50" s="7" t="s">
        <v>1</v>
      </c>
      <c r="J50" s="8">
        <f t="shared" si="3"/>
        <v>0.55902777777777746</v>
      </c>
      <c r="K50" s="41"/>
      <c r="L50" s="134"/>
      <c r="N50" s="6">
        <f t="shared" si="4"/>
        <v>0.55555555555555525</v>
      </c>
      <c r="O50" s="7" t="s">
        <v>1</v>
      </c>
      <c r="P50" s="19">
        <f t="shared" si="5"/>
        <v>0.55902777777777746</v>
      </c>
      <c r="Q50" s="32"/>
      <c r="R50" s="140"/>
      <c r="S50" s="134" t="str">
        <f t="shared" si="6"/>
        <v/>
      </c>
    </row>
    <row r="51" spans="2:19" x14ac:dyDescent="0.45">
      <c r="B51" s="148"/>
      <c r="C51" s="6">
        <f t="shared" si="0"/>
        <v>0.55902777777777746</v>
      </c>
      <c r="D51" s="7" t="s">
        <v>1</v>
      </c>
      <c r="E51" s="8">
        <f t="shared" si="1"/>
        <v>0.56249999999999967</v>
      </c>
      <c r="F51" s="41"/>
      <c r="H51" s="6">
        <f t="shared" si="2"/>
        <v>0.55902777777777746</v>
      </c>
      <c r="I51" s="7" t="s">
        <v>1</v>
      </c>
      <c r="J51" s="8">
        <f t="shared" si="3"/>
        <v>0.56249999999999967</v>
      </c>
      <c r="K51" s="41"/>
      <c r="L51" s="134"/>
      <c r="N51" s="6">
        <f t="shared" si="4"/>
        <v>0.55902777777777746</v>
      </c>
      <c r="O51" s="7" t="s">
        <v>1</v>
      </c>
      <c r="P51" s="19">
        <f t="shared" si="5"/>
        <v>0.56249999999999967</v>
      </c>
      <c r="Q51" s="32"/>
      <c r="R51" s="140"/>
      <c r="S51" s="134" t="str">
        <f t="shared" si="6"/>
        <v/>
      </c>
    </row>
    <row r="52" spans="2:19" x14ac:dyDescent="0.45">
      <c r="B52" s="148"/>
      <c r="C52" s="6">
        <f t="shared" si="0"/>
        <v>0.56249999999999967</v>
      </c>
      <c r="D52" s="7" t="s">
        <v>1</v>
      </c>
      <c r="E52" s="8">
        <f t="shared" si="1"/>
        <v>0.56597222222222188</v>
      </c>
      <c r="F52" s="41"/>
      <c r="H52" s="6">
        <f t="shared" si="2"/>
        <v>0.56249999999999967</v>
      </c>
      <c r="I52" s="7" t="s">
        <v>1</v>
      </c>
      <c r="J52" s="8">
        <f t="shared" si="3"/>
        <v>0.56597222222222188</v>
      </c>
      <c r="K52" s="41"/>
      <c r="L52" s="134"/>
      <c r="N52" s="6">
        <f t="shared" si="4"/>
        <v>0.56249999999999967</v>
      </c>
      <c r="O52" s="7" t="s">
        <v>1</v>
      </c>
      <c r="P52" s="19">
        <f t="shared" si="5"/>
        <v>0.56597222222222188</v>
      </c>
      <c r="Q52" s="32"/>
      <c r="R52" s="140"/>
      <c r="S52" s="134" t="str">
        <f t="shared" si="6"/>
        <v/>
      </c>
    </row>
    <row r="53" spans="2:19" x14ac:dyDescent="0.45">
      <c r="B53" s="148"/>
      <c r="C53" s="6">
        <f t="shared" si="0"/>
        <v>0.56597222222222188</v>
      </c>
      <c r="D53" s="7" t="s">
        <v>1</v>
      </c>
      <c r="E53" s="8">
        <f t="shared" si="1"/>
        <v>0.56944444444444409</v>
      </c>
      <c r="F53" s="41"/>
      <c r="H53" s="6">
        <f t="shared" si="2"/>
        <v>0.56597222222222188</v>
      </c>
      <c r="I53" s="7" t="s">
        <v>1</v>
      </c>
      <c r="J53" s="8">
        <f t="shared" si="3"/>
        <v>0.56944444444444409</v>
      </c>
      <c r="K53" s="41"/>
      <c r="L53" s="134"/>
      <c r="N53" s="6">
        <f t="shared" si="4"/>
        <v>0.56597222222222188</v>
      </c>
      <c r="O53" s="7" t="s">
        <v>1</v>
      </c>
      <c r="P53" s="19">
        <f t="shared" si="5"/>
        <v>0.56944444444444409</v>
      </c>
      <c r="Q53" s="32"/>
      <c r="R53" s="140"/>
      <c r="S53" s="134" t="str">
        <f t="shared" si="6"/>
        <v/>
      </c>
    </row>
    <row r="54" spans="2:19" x14ac:dyDescent="0.45">
      <c r="B54" s="148"/>
      <c r="C54" s="6">
        <f t="shared" si="0"/>
        <v>0.56944444444444409</v>
      </c>
      <c r="D54" s="7" t="s">
        <v>1</v>
      </c>
      <c r="E54" s="8">
        <f t="shared" si="1"/>
        <v>0.5729166666666663</v>
      </c>
      <c r="F54" s="41"/>
      <c r="H54" s="6">
        <f t="shared" si="2"/>
        <v>0.56944444444444409</v>
      </c>
      <c r="I54" s="7" t="s">
        <v>1</v>
      </c>
      <c r="J54" s="8">
        <f t="shared" si="3"/>
        <v>0.5729166666666663</v>
      </c>
      <c r="K54" s="41"/>
      <c r="L54" s="134"/>
      <c r="N54" s="6">
        <f t="shared" si="4"/>
        <v>0.56944444444444409</v>
      </c>
      <c r="O54" s="7" t="s">
        <v>1</v>
      </c>
      <c r="P54" s="19">
        <f t="shared" si="5"/>
        <v>0.5729166666666663</v>
      </c>
      <c r="Q54" s="32"/>
      <c r="R54" s="140"/>
      <c r="S54" s="134" t="str">
        <f t="shared" si="6"/>
        <v/>
      </c>
    </row>
    <row r="55" spans="2:19" x14ac:dyDescent="0.45">
      <c r="B55" s="148"/>
      <c r="C55" s="6">
        <f t="shared" si="0"/>
        <v>0.5729166666666663</v>
      </c>
      <c r="D55" s="7" t="s">
        <v>1</v>
      </c>
      <c r="E55" s="8">
        <f t="shared" si="1"/>
        <v>0.57638888888888851</v>
      </c>
      <c r="F55" s="41"/>
      <c r="H55" s="6">
        <f t="shared" si="2"/>
        <v>0.5729166666666663</v>
      </c>
      <c r="I55" s="7" t="s">
        <v>1</v>
      </c>
      <c r="J55" s="8">
        <f t="shared" si="3"/>
        <v>0.57638888888888851</v>
      </c>
      <c r="K55" s="41"/>
      <c r="L55" s="134"/>
      <c r="N55" s="6">
        <f t="shared" si="4"/>
        <v>0.5729166666666663</v>
      </c>
      <c r="O55" s="7" t="s">
        <v>1</v>
      </c>
      <c r="P55" s="19">
        <f t="shared" si="5"/>
        <v>0.57638888888888851</v>
      </c>
      <c r="Q55" s="32"/>
      <c r="R55" s="140"/>
      <c r="S55" s="134" t="str">
        <f t="shared" si="6"/>
        <v/>
      </c>
    </row>
    <row r="56" spans="2:19" x14ac:dyDescent="0.45">
      <c r="B56" s="148"/>
      <c r="C56" s="6">
        <f t="shared" si="0"/>
        <v>0.57638888888888851</v>
      </c>
      <c r="D56" s="7" t="s">
        <v>1</v>
      </c>
      <c r="E56" s="8">
        <f t="shared" si="1"/>
        <v>0.57986111111111072</v>
      </c>
      <c r="F56" s="41"/>
      <c r="H56" s="6">
        <f t="shared" si="2"/>
        <v>0.57638888888888851</v>
      </c>
      <c r="I56" s="7" t="s">
        <v>1</v>
      </c>
      <c r="J56" s="8">
        <f t="shared" si="3"/>
        <v>0.57986111111111072</v>
      </c>
      <c r="K56" s="41"/>
      <c r="L56" s="134"/>
      <c r="N56" s="6">
        <f t="shared" si="4"/>
        <v>0.57638888888888851</v>
      </c>
      <c r="O56" s="7" t="s">
        <v>1</v>
      </c>
      <c r="P56" s="19">
        <f t="shared" si="5"/>
        <v>0.57986111111111072</v>
      </c>
      <c r="Q56" s="32"/>
      <c r="R56" s="140"/>
      <c r="S56" s="134" t="str">
        <f t="shared" si="6"/>
        <v/>
      </c>
    </row>
    <row r="57" spans="2:19" x14ac:dyDescent="0.45">
      <c r="B57" s="148"/>
      <c r="C57" s="12">
        <f t="shared" si="0"/>
        <v>0.57986111111111072</v>
      </c>
      <c r="D57" s="13" t="s">
        <v>1</v>
      </c>
      <c r="E57" s="14">
        <f t="shared" si="1"/>
        <v>0.58333333333333293</v>
      </c>
      <c r="F57" s="43"/>
      <c r="H57" s="12">
        <f t="shared" si="2"/>
        <v>0.57986111111111072</v>
      </c>
      <c r="I57" s="13" t="s">
        <v>1</v>
      </c>
      <c r="J57" s="14">
        <f t="shared" si="3"/>
        <v>0.58333333333333293</v>
      </c>
      <c r="K57" s="43"/>
      <c r="L57" s="134"/>
      <c r="N57" s="12">
        <f t="shared" si="4"/>
        <v>0.57986111111111072</v>
      </c>
      <c r="O57" s="13" t="s">
        <v>1</v>
      </c>
      <c r="P57" s="22">
        <f t="shared" si="5"/>
        <v>0.58333333333333293</v>
      </c>
      <c r="Q57" s="37"/>
      <c r="R57" s="141"/>
      <c r="S57" s="134" t="str">
        <f t="shared" si="6"/>
        <v/>
      </c>
    </row>
    <row r="58" spans="2:19" x14ac:dyDescent="0.45">
      <c r="B58" s="148"/>
      <c r="C58" s="3">
        <f t="shared" si="0"/>
        <v>0.58333333333333293</v>
      </c>
      <c r="D58" s="4" t="s">
        <v>1</v>
      </c>
      <c r="E58" s="5">
        <f t="shared" si="1"/>
        <v>0.58680555555555514</v>
      </c>
      <c r="F58" s="44"/>
      <c r="H58" s="3">
        <f t="shared" si="2"/>
        <v>0.58333333333333293</v>
      </c>
      <c r="I58" s="4" t="s">
        <v>1</v>
      </c>
      <c r="J58" s="5">
        <f t="shared" si="3"/>
        <v>0.58680555555555514</v>
      </c>
      <c r="K58" s="44"/>
      <c r="L58" s="134"/>
      <c r="N58" s="3">
        <f t="shared" si="4"/>
        <v>0.58333333333333293</v>
      </c>
      <c r="O58" s="4" t="s">
        <v>1</v>
      </c>
      <c r="P58" s="18">
        <f t="shared" si="5"/>
        <v>0.58680555555555514</v>
      </c>
      <c r="Q58" s="32"/>
      <c r="R58" s="140"/>
      <c r="S58" s="134" t="str">
        <f t="shared" si="6"/>
        <v/>
      </c>
    </row>
    <row r="59" spans="2:19" x14ac:dyDescent="0.45">
      <c r="B59" s="148"/>
      <c r="C59" s="6">
        <f t="shared" si="0"/>
        <v>0.58680555555555514</v>
      </c>
      <c r="D59" s="7" t="s">
        <v>1</v>
      </c>
      <c r="E59" s="8">
        <f t="shared" si="1"/>
        <v>0.59027777777777735</v>
      </c>
      <c r="F59" s="41"/>
      <c r="H59" s="6">
        <f t="shared" si="2"/>
        <v>0.58680555555555514</v>
      </c>
      <c r="I59" s="7" t="s">
        <v>1</v>
      </c>
      <c r="J59" s="8">
        <f t="shared" si="3"/>
        <v>0.59027777777777735</v>
      </c>
      <c r="K59" s="41"/>
      <c r="L59" s="134"/>
      <c r="N59" s="6">
        <f t="shared" si="4"/>
        <v>0.58680555555555514</v>
      </c>
      <c r="O59" s="7" t="s">
        <v>1</v>
      </c>
      <c r="P59" s="19">
        <f t="shared" si="5"/>
        <v>0.59027777777777735</v>
      </c>
      <c r="Q59" s="32"/>
      <c r="R59" s="147"/>
      <c r="S59" s="134" t="str">
        <f t="shared" si="6"/>
        <v/>
      </c>
    </row>
    <row r="60" spans="2:19" x14ac:dyDescent="0.45">
      <c r="B60" s="148"/>
      <c r="C60" s="6">
        <f t="shared" si="0"/>
        <v>0.59027777777777735</v>
      </c>
      <c r="D60" s="7" t="s">
        <v>1</v>
      </c>
      <c r="E60" s="8">
        <f t="shared" si="1"/>
        <v>0.59374999999999956</v>
      </c>
      <c r="F60" s="41"/>
      <c r="H60" s="6">
        <f t="shared" si="2"/>
        <v>0.59027777777777735</v>
      </c>
      <c r="I60" s="7" t="s">
        <v>1</v>
      </c>
      <c r="J60" s="8">
        <f t="shared" si="3"/>
        <v>0.59374999999999956</v>
      </c>
      <c r="K60" s="41"/>
      <c r="L60" s="134"/>
      <c r="N60" s="6">
        <f t="shared" si="4"/>
        <v>0.59027777777777735</v>
      </c>
      <c r="O60" s="7" t="s">
        <v>1</v>
      </c>
      <c r="P60" s="19">
        <f t="shared" si="5"/>
        <v>0.59374999999999956</v>
      </c>
      <c r="Q60" s="32"/>
      <c r="R60" s="140"/>
      <c r="S60" s="134" t="str">
        <f t="shared" si="6"/>
        <v/>
      </c>
    </row>
    <row r="61" spans="2:19" x14ac:dyDescent="0.45">
      <c r="B61" s="148"/>
      <c r="C61" s="6">
        <f t="shared" si="0"/>
        <v>0.59374999999999956</v>
      </c>
      <c r="D61" s="7" t="s">
        <v>1</v>
      </c>
      <c r="E61" s="8">
        <f t="shared" si="1"/>
        <v>0.59722222222222177</v>
      </c>
      <c r="F61" s="41"/>
      <c r="H61" s="6">
        <f t="shared" si="2"/>
        <v>0.59374999999999956</v>
      </c>
      <c r="I61" s="7" t="s">
        <v>1</v>
      </c>
      <c r="J61" s="8">
        <f t="shared" si="3"/>
        <v>0.59722222222222177</v>
      </c>
      <c r="K61" s="41"/>
      <c r="L61" s="134"/>
      <c r="N61" s="6">
        <f t="shared" si="4"/>
        <v>0.59374999999999956</v>
      </c>
      <c r="O61" s="7" t="s">
        <v>1</v>
      </c>
      <c r="P61" s="19">
        <f t="shared" si="5"/>
        <v>0.59722222222222177</v>
      </c>
      <c r="Q61" s="32"/>
      <c r="R61" s="140"/>
      <c r="S61" s="134" t="str">
        <f t="shared" si="6"/>
        <v/>
      </c>
    </row>
    <row r="62" spans="2:19" x14ac:dyDescent="0.45">
      <c r="B62" s="148"/>
      <c r="C62" s="6">
        <f t="shared" si="0"/>
        <v>0.59722222222222177</v>
      </c>
      <c r="D62" s="7" t="s">
        <v>1</v>
      </c>
      <c r="E62" s="8">
        <f t="shared" si="1"/>
        <v>0.60069444444444398</v>
      </c>
      <c r="F62" s="41"/>
      <c r="H62" s="6">
        <f t="shared" si="2"/>
        <v>0.59722222222222177</v>
      </c>
      <c r="I62" s="7" t="s">
        <v>1</v>
      </c>
      <c r="J62" s="8">
        <f t="shared" si="3"/>
        <v>0.60069444444444398</v>
      </c>
      <c r="K62" s="41"/>
      <c r="L62" s="134"/>
      <c r="N62" s="6">
        <f t="shared" si="4"/>
        <v>0.59722222222222177</v>
      </c>
      <c r="O62" s="7" t="s">
        <v>1</v>
      </c>
      <c r="P62" s="19">
        <f t="shared" si="5"/>
        <v>0.60069444444444398</v>
      </c>
      <c r="Q62" s="32"/>
      <c r="R62" s="140"/>
      <c r="S62" s="134" t="str">
        <f t="shared" si="6"/>
        <v/>
      </c>
    </row>
    <row r="63" spans="2:19" x14ac:dyDescent="0.45">
      <c r="B63" s="148"/>
      <c r="C63" s="6">
        <f t="shared" si="0"/>
        <v>0.60069444444444398</v>
      </c>
      <c r="D63" s="7" t="s">
        <v>1</v>
      </c>
      <c r="E63" s="8">
        <f t="shared" si="1"/>
        <v>0.60416666666666619</v>
      </c>
      <c r="F63" s="41"/>
      <c r="H63" s="6">
        <f t="shared" si="2"/>
        <v>0.60069444444444398</v>
      </c>
      <c r="I63" s="7" t="s">
        <v>1</v>
      </c>
      <c r="J63" s="8">
        <f t="shared" si="3"/>
        <v>0.60416666666666619</v>
      </c>
      <c r="K63" s="41"/>
      <c r="L63" s="134"/>
      <c r="N63" s="6">
        <f t="shared" si="4"/>
        <v>0.60069444444444398</v>
      </c>
      <c r="O63" s="7" t="s">
        <v>1</v>
      </c>
      <c r="P63" s="19">
        <f t="shared" si="5"/>
        <v>0.60416666666666619</v>
      </c>
      <c r="Q63" s="32"/>
      <c r="R63" s="140"/>
      <c r="S63" s="134" t="str">
        <f t="shared" si="6"/>
        <v/>
      </c>
    </row>
    <row r="64" spans="2:19" x14ac:dyDescent="0.45">
      <c r="B64" s="148"/>
      <c r="C64" s="6">
        <f t="shared" si="0"/>
        <v>0.60416666666666619</v>
      </c>
      <c r="D64" s="7" t="s">
        <v>1</v>
      </c>
      <c r="E64" s="8">
        <f t="shared" si="1"/>
        <v>0.6076388888888884</v>
      </c>
      <c r="F64" s="41"/>
      <c r="H64" s="6">
        <f t="shared" si="2"/>
        <v>0.60416666666666619</v>
      </c>
      <c r="I64" s="7" t="s">
        <v>1</v>
      </c>
      <c r="J64" s="8">
        <f t="shared" si="3"/>
        <v>0.6076388888888884</v>
      </c>
      <c r="K64" s="41"/>
      <c r="L64" s="134"/>
      <c r="N64" s="6">
        <f t="shared" si="4"/>
        <v>0.60416666666666619</v>
      </c>
      <c r="O64" s="7" t="s">
        <v>1</v>
      </c>
      <c r="P64" s="19">
        <f t="shared" si="5"/>
        <v>0.6076388888888884</v>
      </c>
      <c r="Q64" s="32"/>
      <c r="R64" s="140"/>
      <c r="S64" s="134" t="str">
        <f t="shared" si="6"/>
        <v/>
      </c>
    </row>
    <row r="65" spans="2:19" x14ac:dyDescent="0.45">
      <c r="B65" s="148"/>
      <c r="C65" s="6">
        <f t="shared" si="0"/>
        <v>0.6076388888888884</v>
      </c>
      <c r="D65" s="7" t="s">
        <v>1</v>
      </c>
      <c r="E65" s="8">
        <f t="shared" si="1"/>
        <v>0.61111111111111061</v>
      </c>
      <c r="F65" s="41"/>
      <c r="H65" s="6">
        <f t="shared" si="2"/>
        <v>0.6076388888888884</v>
      </c>
      <c r="I65" s="7" t="s">
        <v>1</v>
      </c>
      <c r="J65" s="8">
        <f t="shared" si="3"/>
        <v>0.61111111111111061</v>
      </c>
      <c r="K65" s="41"/>
      <c r="L65" s="134"/>
      <c r="N65" s="6">
        <f t="shared" si="4"/>
        <v>0.6076388888888884</v>
      </c>
      <c r="O65" s="7" t="s">
        <v>1</v>
      </c>
      <c r="P65" s="19">
        <f t="shared" si="5"/>
        <v>0.61111111111111061</v>
      </c>
      <c r="Q65" s="32"/>
      <c r="R65" s="140"/>
      <c r="S65" s="134" t="str">
        <f t="shared" si="6"/>
        <v/>
      </c>
    </row>
    <row r="66" spans="2:19" x14ac:dyDescent="0.45">
      <c r="B66" s="148"/>
      <c r="C66" s="6">
        <f t="shared" si="0"/>
        <v>0.61111111111111061</v>
      </c>
      <c r="D66" s="7" t="s">
        <v>1</v>
      </c>
      <c r="E66" s="8">
        <f t="shared" si="1"/>
        <v>0.61458333333333282</v>
      </c>
      <c r="F66" s="41"/>
      <c r="H66" s="6">
        <f t="shared" si="2"/>
        <v>0.61111111111111061</v>
      </c>
      <c r="I66" s="7" t="s">
        <v>1</v>
      </c>
      <c r="J66" s="8">
        <f t="shared" si="3"/>
        <v>0.61458333333333282</v>
      </c>
      <c r="K66" s="41"/>
      <c r="L66" s="134"/>
      <c r="N66" s="6">
        <f t="shared" si="4"/>
        <v>0.61111111111111061</v>
      </c>
      <c r="O66" s="7" t="s">
        <v>1</v>
      </c>
      <c r="P66" s="19">
        <f t="shared" si="5"/>
        <v>0.61458333333333282</v>
      </c>
      <c r="Q66" s="32"/>
      <c r="R66" s="140"/>
      <c r="S66" s="134" t="str">
        <f t="shared" si="6"/>
        <v/>
      </c>
    </row>
    <row r="67" spans="2:19" x14ac:dyDescent="0.45">
      <c r="B67" s="148"/>
      <c r="C67" s="6">
        <f t="shared" si="0"/>
        <v>0.61458333333333282</v>
      </c>
      <c r="D67" s="7" t="s">
        <v>1</v>
      </c>
      <c r="E67" s="8">
        <f t="shared" si="1"/>
        <v>0.61805555555555503</v>
      </c>
      <c r="F67" s="41"/>
      <c r="H67" s="6">
        <f t="shared" si="2"/>
        <v>0.61458333333333282</v>
      </c>
      <c r="I67" s="7" t="s">
        <v>1</v>
      </c>
      <c r="J67" s="8">
        <f t="shared" si="3"/>
        <v>0.61805555555555503</v>
      </c>
      <c r="K67" s="41"/>
      <c r="L67" s="134"/>
      <c r="N67" s="6">
        <f t="shared" si="4"/>
        <v>0.61458333333333282</v>
      </c>
      <c r="O67" s="7" t="s">
        <v>1</v>
      </c>
      <c r="P67" s="19">
        <f t="shared" si="5"/>
        <v>0.61805555555555503</v>
      </c>
      <c r="Q67" s="32"/>
      <c r="R67" s="140"/>
      <c r="S67" s="134" t="str">
        <f t="shared" si="6"/>
        <v/>
      </c>
    </row>
    <row r="68" spans="2:19" x14ac:dyDescent="0.45">
      <c r="B68" s="148"/>
      <c r="C68" s="6">
        <f t="shared" si="0"/>
        <v>0.61805555555555503</v>
      </c>
      <c r="D68" s="7" t="s">
        <v>1</v>
      </c>
      <c r="E68" s="8">
        <f t="shared" si="1"/>
        <v>0.62152777777777724</v>
      </c>
      <c r="F68" s="41"/>
      <c r="H68" s="6">
        <f t="shared" si="2"/>
        <v>0.61805555555555503</v>
      </c>
      <c r="I68" s="7" t="s">
        <v>1</v>
      </c>
      <c r="J68" s="8">
        <f t="shared" si="3"/>
        <v>0.62152777777777724</v>
      </c>
      <c r="K68" s="41"/>
      <c r="L68" s="134"/>
      <c r="N68" s="6">
        <f t="shared" si="4"/>
        <v>0.61805555555555503</v>
      </c>
      <c r="O68" s="7" t="s">
        <v>1</v>
      </c>
      <c r="P68" s="19">
        <f t="shared" si="5"/>
        <v>0.62152777777777724</v>
      </c>
      <c r="Q68" s="32"/>
      <c r="R68" s="140"/>
      <c r="S68" s="134" t="str">
        <f t="shared" si="6"/>
        <v/>
      </c>
    </row>
    <row r="69" spans="2:19" x14ac:dyDescent="0.45">
      <c r="B69" s="148"/>
      <c r="C69" s="9">
        <f t="shared" si="0"/>
        <v>0.62152777777777724</v>
      </c>
      <c r="D69" s="10" t="s">
        <v>1</v>
      </c>
      <c r="E69" s="11">
        <f t="shared" si="1"/>
        <v>0.62499999999999944</v>
      </c>
      <c r="F69" s="42"/>
      <c r="H69" s="9">
        <f t="shared" si="2"/>
        <v>0.62152777777777724</v>
      </c>
      <c r="I69" s="10" t="s">
        <v>1</v>
      </c>
      <c r="J69" s="11">
        <f t="shared" si="3"/>
        <v>0.62499999999999944</v>
      </c>
      <c r="K69" s="42"/>
      <c r="L69" s="134"/>
      <c r="N69" s="9">
        <f t="shared" si="4"/>
        <v>0.62152777777777724</v>
      </c>
      <c r="O69" s="10" t="s">
        <v>1</v>
      </c>
      <c r="P69" s="20">
        <f t="shared" si="5"/>
        <v>0.62499999999999944</v>
      </c>
      <c r="Q69" s="38"/>
      <c r="R69" s="141"/>
      <c r="S69" s="134" t="str">
        <f t="shared" si="6"/>
        <v/>
      </c>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sheetData>
  <mergeCells count="21">
    <mergeCell ref="B4:D4"/>
    <mergeCell ref="E4:G4"/>
    <mergeCell ref="B5:D5"/>
    <mergeCell ref="E5:G5"/>
    <mergeCell ref="B6:D6"/>
    <mergeCell ref="E6:G6"/>
    <mergeCell ref="B7:D7"/>
    <mergeCell ref="E7:G7"/>
    <mergeCell ref="B8:D8"/>
    <mergeCell ref="B9:D9"/>
    <mergeCell ref="E9:G9"/>
    <mergeCell ref="R22:R33"/>
    <mergeCell ref="S22:S33"/>
    <mergeCell ref="B34:B69"/>
    <mergeCell ref="B10:D10"/>
    <mergeCell ref="E10:G10"/>
    <mergeCell ref="B21:E21"/>
    <mergeCell ref="H21:J21"/>
    <mergeCell ref="N21:P21"/>
    <mergeCell ref="B22:B33"/>
    <mergeCell ref="L22:L33"/>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9484-3CF0-41B8-B113-5B58A6BEFC00}">
  <dimension ref="B2:Q68"/>
  <sheetViews>
    <sheetView showGridLines="0" view="pageBreakPreview" zoomScale="90" zoomScaleNormal="85" zoomScaleSheetLayoutView="90" workbookViewId="0">
      <selection activeCell="B3" sqref="B3"/>
    </sheetView>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2" spans="2:7" x14ac:dyDescent="0.45">
      <c r="B2" s="26" t="s">
        <v>37</v>
      </c>
    </row>
    <row r="3" spans="2:7" ht="21.6" x14ac:dyDescent="0.45">
      <c r="B3" s="204" t="s">
        <v>58</v>
      </c>
    </row>
    <row r="5" spans="2:7" x14ac:dyDescent="0.45">
      <c r="B5" s="166" t="s">
        <v>0</v>
      </c>
      <c r="C5" s="167"/>
      <c r="D5" s="168"/>
      <c r="E5" s="150"/>
      <c r="F5" s="150"/>
      <c r="G5" s="150"/>
    </row>
    <row r="6" spans="2:7" x14ac:dyDescent="0.45">
      <c r="B6" s="166" t="s">
        <v>3</v>
      </c>
      <c r="C6" s="167"/>
      <c r="D6" s="168"/>
      <c r="E6" s="150"/>
      <c r="F6" s="150"/>
      <c r="G6" s="150"/>
    </row>
    <row r="7" spans="2:7" x14ac:dyDescent="0.45">
      <c r="B7" s="160" t="s">
        <v>27</v>
      </c>
      <c r="C7" s="161"/>
      <c r="D7" s="162"/>
      <c r="E7" s="150"/>
      <c r="F7" s="150"/>
      <c r="G7" s="150"/>
    </row>
    <row r="8" spans="2:7" x14ac:dyDescent="0.45">
      <c r="B8" s="160" t="s">
        <v>5</v>
      </c>
      <c r="C8" s="161"/>
      <c r="D8" s="162"/>
      <c r="E8" s="173"/>
      <c r="F8" s="164"/>
      <c r="G8" s="165"/>
    </row>
    <row r="9" spans="2:7" x14ac:dyDescent="0.45">
      <c r="B9" s="166" t="s">
        <v>7</v>
      </c>
      <c r="C9" s="167"/>
      <c r="D9" s="168"/>
      <c r="E9" s="70"/>
      <c r="F9" s="69" t="s">
        <v>1</v>
      </c>
      <c r="G9" s="25">
        <f>E9+TIME(4,0,0)</f>
        <v>0.16666666666666666</v>
      </c>
    </row>
    <row r="10" spans="2:7" x14ac:dyDescent="0.45">
      <c r="B10" s="166" t="s">
        <v>38</v>
      </c>
      <c r="C10" s="167"/>
      <c r="D10" s="168"/>
      <c r="E10" s="150"/>
      <c r="F10" s="150"/>
      <c r="G10" s="150"/>
    </row>
    <row r="11" spans="2:7" x14ac:dyDescent="0.45">
      <c r="B11" s="166" t="s">
        <v>39</v>
      </c>
      <c r="C11" s="167"/>
      <c r="D11" s="168"/>
      <c r="E11" s="150"/>
      <c r="F11" s="150"/>
      <c r="G11" s="150"/>
    </row>
    <row r="12" spans="2:7" x14ac:dyDescent="0.45">
      <c r="B12" s="149" t="s">
        <v>40</v>
      </c>
      <c r="C12" s="149"/>
      <c r="D12" s="149"/>
      <c r="E12" s="150"/>
      <c r="F12" s="150"/>
      <c r="G12" s="150"/>
    </row>
    <row r="13" spans="2:7" x14ac:dyDescent="0.45">
      <c r="B13" s="72" t="s">
        <v>10</v>
      </c>
      <c r="C13" s="73"/>
      <c r="D13" s="73"/>
      <c r="E13" s="111"/>
      <c r="F13" s="111"/>
      <c r="G13" s="111"/>
    </row>
    <row r="14" spans="2:7" x14ac:dyDescent="0.45">
      <c r="B14" s="26" t="s">
        <v>41</v>
      </c>
      <c r="C14" s="73"/>
      <c r="D14" s="73"/>
    </row>
    <row r="15" spans="2:7" x14ac:dyDescent="0.45">
      <c r="B15" s="39" t="s">
        <v>12</v>
      </c>
      <c r="C15" s="73"/>
      <c r="D15" s="73"/>
    </row>
    <row r="16" spans="2:7" x14ac:dyDescent="0.45">
      <c r="B16" s="39"/>
      <c r="C16" s="73"/>
      <c r="D16" s="73"/>
    </row>
    <row r="18" spans="2:17" x14ac:dyDescent="0.45">
      <c r="B18" s="26" t="s">
        <v>29</v>
      </c>
      <c r="H18" s="26" t="s">
        <v>30</v>
      </c>
      <c r="M18" s="26" t="s">
        <v>31</v>
      </c>
    </row>
    <row r="19" spans="2:17" ht="54" x14ac:dyDescent="0.45">
      <c r="B19" s="149" t="s">
        <v>2</v>
      </c>
      <c r="C19" s="149"/>
      <c r="D19" s="149"/>
      <c r="E19" s="149"/>
      <c r="F19" s="74" t="s">
        <v>32</v>
      </c>
      <c r="G19" s="73"/>
      <c r="H19" s="166" t="s">
        <v>2</v>
      </c>
      <c r="I19" s="167"/>
      <c r="J19" s="168"/>
      <c r="K19" s="74" t="s">
        <v>33</v>
      </c>
      <c r="L19" s="73"/>
      <c r="M19" s="166" t="s">
        <v>2</v>
      </c>
      <c r="N19" s="167"/>
      <c r="O19" s="168"/>
      <c r="P19" s="75" t="s">
        <v>34</v>
      </c>
      <c r="Q19" s="29" t="s">
        <v>35</v>
      </c>
    </row>
    <row r="20" spans="2:17" s="73" customFormat="1" x14ac:dyDescent="0.45">
      <c r="B20" s="154" t="s">
        <v>8</v>
      </c>
      <c r="C20" s="76">
        <f>E9</f>
        <v>0</v>
      </c>
      <c r="D20" s="77" t="s">
        <v>1</v>
      </c>
      <c r="E20" s="78">
        <f>C20+TIME(0,5,0)</f>
        <v>3.472222222222222E-3</v>
      </c>
      <c r="F20" s="79"/>
      <c r="G20" s="80"/>
      <c r="H20" s="76">
        <f>C20</f>
        <v>0</v>
      </c>
      <c r="I20" s="77" t="s">
        <v>1</v>
      </c>
      <c r="J20" s="78">
        <f>H20+TIME(0,5,0)</f>
        <v>3.472222222222222E-3</v>
      </c>
      <c r="K20" s="79"/>
      <c r="L20" s="80"/>
      <c r="M20" s="76">
        <f>H20</f>
        <v>0</v>
      </c>
      <c r="N20" s="77" t="s">
        <v>1</v>
      </c>
      <c r="O20" s="81">
        <f>M20+TIME(0,5,0)</f>
        <v>3.472222222222222E-3</v>
      </c>
      <c r="P20" s="112">
        <f>F20-K20</f>
        <v>0</v>
      </c>
      <c r="Q20" s="198" t="s">
        <v>15</v>
      </c>
    </row>
    <row r="21" spans="2:17" s="73" customFormat="1" x14ac:dyDescent="0.45">
      <c r="B21" s="155"/>
      <c r="C21" s="83">
        <f>E20</f>
        <v>3.472222222222222E-3</v>
      </c>
      <c r="D21" s="84" t="s">
        <v>1</v>
      </c>
      <c r="E21" s="85">
        <f>C21+TIME(0,5,0)</f>
        <v>6.9444444444444441E-3</v>
      </c>
      <c r="F21" s="113"/>
      <c r="H21" s="83">
        <f>J20</f>
        <v>3.472222222222222E-3</v>
      </c>
      <c r="I21" s="84" t="s">
        <v>1</v>
      </c>
      <c r="J21" s="85">
        <f>H21+TIME(0,5,0)</f>
        <v>6.9444444444444441E-3</v>
      </c>
      <c r="K21" s="113"/>
      <c r="M21" s="83">
        <f>O20</f>
        <v>3.472222222222222E-3</v>
      </c>
      <c r="N21" s="84" t="s">
        <v>1</v>
      </c>
      <c r="O21" s="86">
        <f>M21+TIME(0,5,0)</f>
        <v>6.9444444444444441E-3</v>
      </c>
      <c r="P21" s="114">
        <f t="shared" ref="P21:P67" si="0">F21-K21</f>
        <v>0</v>
      </c>
      <c r="Q21" s="199"/>
    </row>
    <row r="22" spans="2:17" s="73" customFormat="1" x14ac:dyDescent="0.45">
      <c r="B22" s="155"/>
      <c r="C22" s="83">
        <f t="shared" ref="C22:C67" si="1">E21</f>
        <v>6.9444444444444441E-3</v>
      </c>
      <c r="D22" s="84" t="s">
        <v>1</v>
      </c>
      <c r="E22" s="85">
        <f t="shared" ref="E22:E67" si="2">C22+TIME(0,5,0)</f>
        <v>1.0416666666666666E-2</v>
      </c>
      <c r="F22" s="88"/>
      <c r="G22" s="80"/>
      <c r="H22" s="83">
        <f t="shared" ref="H22:H67" si="3">J21</f>
        <v>6.9444444444444441E-3</v>
      </c>
      <c r="I22" s="84" t="s">
        <v>1</v>
      </c>
      <c r="J22" s="85">
        <f t="shared" ref="J22:J67" si="4">H22+TIME(0,5,0)</f>
        <v>1.0416666666666666E-2</v>
      </c>
      <c r="K22" s="88"/>
      <c r="L22" s="80"/>
      <c r="M22" s="83">
        <f t="shared" ref="M22:M67" si="5">O21</f>
        <v>6.9444444444444441E-3</v>
      </c>
      <c r="N22" s="84" t="s">
        <v>1</v>
      </c>
      <c r="O22" s="86">
        <f t="shared" ref="O22:O67" si="6">M22+TIME(0,5,0)</f>
        <v>1.0416666666666666E-2</v>
      </c>
      <c r="P22" s="115">
        <f t="shared" si="0"/>
        <v>0</v>
      </c>
      <c r="Q22" s="199"/>
    </row>
    <row r="23" spans="2:17" x14ac:dyDescent="0.45">
      <c r="B23" s="155"/>
      <c r="C23" s="83">
        <f t="shared" si="1"/>
        <v>1.0416666666666666E-2</v>
      </c>
      <c r="D23" s="84" t="s">
        <v>1</v>
      </c>
      <c r="E23" s="85">
        <f t="shared" si="2"/>
        <v>1.3888888888888888E-2</v>
      </c>
      <c r="F23" s="88"/>
      <c r="H23" s="83">
        <f t="shared" si="3"/>
        <v>1.0416666666666666E-2</v>
      </c>
      <c r="I23" s="84" t="s">
        <v>1</v>
      </c>
      <c r="J23" s="85">
        <f t="shared" si="4"/>
        <v>1.3888888888888888E-2</v>
      </c>
      <c r="K23" s="88"/>
      <c r="M23" s="83">
        <f t="shared" si="5"/>
        <v>1.0416666666666666E-2</v>
      </c>
      <c r="N23" s="84" t="s">
        <v>1</v>
      </c>
      <c r="O23" s="86">
        <f t="shared" si="6"/>
        <v>1.3888888888888888E-2</v>
      </c>
      <c r="P23" s="115">
        <f t="shared" si="0"/>
        <v>0</v>
      </c>
      <c r="Q23" s="199"/>
    </row>
    <row r="24" spans="2:17" x14ac:dyDescent="0.45">
      <c r="B24" s="155"/>
      <c r="C24" s="83">
        <f t="shared" si="1"/>
        <v>1.3888888888888888E-2</v>
      </c>
      <c r="D24" s="84" t="s">
        <v>1</v>
      </c>
      <c r="E24" s="85">
        <f t="shared" si="2"/>
        <v>1.7361111111111112E-2</v>
      </c>
      <c r="F24" s="88"/>
      <c r="H24" s="83">
        <f t="shared" si="3"/>
        <v>1.3888888888888888E-2</v>
      </c>
      <c r="I24" s="84" t="s">
        <v>1</v>
      </c>
      <c r="J24" s="85">
        <f t="shared" si="4"/>
        <v>1.7361111111111112E-2</v>
      </c>
      <c r="K24" s="88"/>
      <c r="M24" s="83">
        <f t="shared" si="5"/>
        <v>1.3888888888888888E-2</v>
      </c>
      <c r="N24" s="84" t="s">
        <v>1</v>
      </c>
      <c r="O24" s="86">
        <f t="shared" si="6"/>
        <v>1.7361111111111112E-2</v>
      </c>
      <c r="P24" s="115">
        <f t="shared" si="0"/>
        <v>0</v>
      </c>
      <c r="Q24" s="199"/>
    </row>
    <row r="25" spans="2:17" x14ac:dyDescent="0.45">
      <c r="B25" s="155"/>
      <c r="C25" s="83">
        <f t="shared" si="1"/>
        <v>1.7361111111111112E-2</v>
      </c>
      <c r="D25" s="84" t="s">
        <v>1</v>
      </c>
      <c r="E25" s="85">
        <f t="shared" si="2"/>
        <v>2.0833333333333336E-2</v>
      </c>
      <c r="F25" s="90"/>
      <c r="H25" s="83">
        <f t="shared" si="3"/>
        <v>1.7361111111111112E-2</v>
      </c>
      <c r="I25" s="84" t="s">
        <v>1</v>
      </c>
      <c r="J25" s="85">
        <f t="shared" si="4"/>
        <v>2.0833333333333336E-2</v>
      </c>
      <c r="K25" s="90"/>
      <c r="M25" s="83">
        <f t="shared" si="5"/>
        <v>1.7361111111111112E-2</v>
      </c>
      <c r="N25" s="84" t="s">
        <v>1</v>
      </c>
      <c r="O25" s="86">
        <f t="shared" si="6"/>
        <v>2.0833333333333336E-2</v>
      </c>
      <c r="P25" s="114">
        <f t="shared" si="0"/>
        <v>0</v>
      </c>
      <c r="Q25" s="199"/>
    </row>
    <row r="26" spans="2:17" x14ac:dyDescent="0.45">
      <c r="B26" s="155"/>
      <c r="C26" s="83">
        <f t="shared" si="1"/>
        <v>2.0833333333333336E-2</v>
      </c>
      <c r="D26" s="84" t="s">
        <v>1</v>
      </c>
      <c r="E26" s="85">
        <f t="shared" si="2"/>
        <v>2.4305555555555559E-2</v>
      </c>
      <c r="F26" s="90"/>
      <c r="H26" s="83">
        <f t="shared" si="3"/>
        <v>2.0833333333333336E-2</v>
      </c>
      <c r="I26" s="84" t="s">
        <v>1</v>
      </c>
      <c r="J26" s="85">
        <f t="shared" si="4"/>
        <v>2.4305555555555559E-2</v>
      </c>
      <c r="K26" s="90"/>
      <c r="M26" s="83">
        <f t="shared" si="5"/>
        <v>2.0833333333333336E-2</v>
      </c>
      <c r="N26" s="84" t="s">
        <v>1</v>
      </c>
      <c r="O26" s="86">
        <f t="shared" si="6"/>
        <v>2.4305555555555559E-2</v>
      </c>
      <c r="P26" s="114">
        <f t="shared" si="0"/>
        <v>0</v>
      </c>
      <c r="Q26" s="199"/>
    </row>
    <row r="27" spans="2:17" x14ac:dyDescent="0.45">
      <c r="B27" s="155"/>
      <c r="C27" s="83">
        <f t="shared" si="1"/>
        <v>2.4305555555555559E-2</v>
      </c>
      <c r="D27" s="84" t="s">
        <v>1</v>
      </c>
      <c r="E27" s="85">
        <f t="shared" si="2"/>
        <v>2.7777777777777783E-2</v>
      </c>
      <c r="F27" s="90"/>
      <c r="H27" s="83">
        <f t="shared" si="3"/>
        <v>2.4305555555555559E-2</v>
      </c>
      <c r="I27" s="84" t="s">
        <v>1</v>
      </c>
      <c r="J27" s="85">
        <f t="shared" si="4"/>
        <v>2.7777777777777783E-2</v>
      </c>
      <c r="K27" s="90"/>
      <c r="M27" s="83">
        <f t="shared" si="5"/>
        <v>2.4305555555555559E-2</v>
      </c>
      <c r="N27" s="84" t="s">
        <v>1</v>
      </c>
      <c r="O27" s="86">
        <f t="shared" si="6"/>
        <v>2.7777777777777783E-2</v>
      </c>
      <c r="P27" s="114">
        <f t="shared" si="0"/>
        <v>0</v>
      </c>
      <c r="Q27" s="199"/>
    </row>
    <row r="28" spans="2:17" x14ac:dyDescent="0.45">
      <c r="B28" s="155"/>
      <c r="C28" s="83">
        <f t="shared" si="1"/>
        <v>2.7777777777777783E-2</v>
      </c>
      <c r="D28" s="84" t="s">
        <v>1</v>
      </c>
      <c r="E28" s="85">
        <f t="shared" si="2"/>
        <v>3.1250000000000007E-2</v>
      </c>
      <c r="F28" s="90"/>
      <c r="H28" s="83">
        <f t="shared" si="3"/>
        <v>2.7777777777777783E-2</v>
      </c>
      <c r="I28" s="84" t="s">
        <v>1</v>
      </c>
      <c r="J28" s="85">
        <f t="shared" si="4"/>
        <v>3.1250000000000007E-2</v>
      </c>
      <c r="K28" s="90"/>
      <c r="M28" s="83">
        <f t="shared" si="5"/>
        <v>2.7777777777777783E-2</v>
      </c>
      <c r="N28" s="84" t="s">
        <v>1</v>
      </c>
      <c r="O28" s="86">
        <f t="shared" si="6"/>
        <v>3.1250000000000007E-2</v>
      </c>
      <c r="P28" s="114">
        <f t="shared" si="0"/>
        <v>0</v>
      </c>
      <c r="Q28" s="199"/>
    </row>
    <row r="29" spans="2:17" x14ac:dyDescent="0.45">
      <c r="B29" s="155"/>
      <c r="C29" s="83">
        <f t="shared" si="1"/>
        <v>3.1250000000000007E-2</v>
      </c>
      <c r="D29" s="84" t="s">
        <v>1</v>
      </c>
      <c r="E29" s="85">
        <f t="shared" si="2"/>
        <v>3.4722222222222231E-2</v>
      </c>
      <c r="F29" s="90"/>
      <c r="H29" s="83">
        <f t="shared" si="3"/>
        <v>3.1250000000000007E-2</v>
      </c>
      <c r="I29" s="84" t="s">
        <v>1</v>
      </c>
      <c r="J29" s="85">
        <f t="shared" si="4"/>
        <v>3.4722222222222231E-2</v>
      </c>
      <c r="K29" s="90"/>
      <c r="M29" s="83">
        <f t="shared" si="5"/>
        <v>3.1250000000000007E-2</v>
      </c>
      <c r="N29" s="84" t="s">
        <v>1</v>
      </c>
      <c r="O29" s="86">
        <f t="shared" si="6"/>
        <v>3.4722222222222231E-2</v>
      </c>
      <c r="P29" s="114">
        <f t="shared" si="0"/>
        <v>0</v>
      </c>
      <c r="Q29" s="199"/>
    </row>
    <row r="30" spans="2:17" x14ac:dyDescent="0.45">
      <c r="B30" s="155"/>
      <c r="C30" s="83">
        <f t="shared" si="1"/>
        <v>3.4722222222222231E-2</v>
      </c>
      <c r="D30" s="84" t="s">
        <v>1</v>
      </c>
      <c r="E30" s="85">
        <f t="shared" si="2"/>
        <v>3.8194444444444454E-2</v>
      </c>
      <c r="F30" s="90"/>
      <c r="H30" s="83">
        <f t="shared" si="3"/>
        <v>3.4722222222222231E-2</v>
      </c>
      <c r="I30" s="84" t="s">
        <v>1</v>
      </c>
      <c r="J30" s="85">
        <f t="shared" si="4"/>
        <v>3.8194444444444454E-2</v>
      </c>
      <c r="K30" s="90"/>
      <c r="M30" s="83">
        <f t="shared" si="5"/>
        <v>3.4722222222222231E-2</v>
      </c>
      <c r="N30" s="84" t="s">
        <v>1</v>
      </c>
      <c r="O30" s="86">
        <f t="shared" si="6"/>
        <v>3.8194444444444454E-2</v>
      </c>
      <c r="P30" s="114">
        <f t="shared" si="0"/>
        <v>0</v>
      </c>
      <c r="Q30" s="199"/>
    </row>
    <row r="31" spans="2:17" x14ac:dyDescent="0.45">
      <c r="B31" s="156"/>
      <c r="C31" s="91">
        <f t="shared" si="1"/>
        <v>3.8194444444444454E-2</v>
      </c>
      <c r="D31" s="92" t="s">
        <v>1</v>
      </c>
      <c r="E31" s="93">
        <f t="shared" si="2"/>
        <v>4.1666666666666678E-2</v>
      </c>
      <c r="F31" s="94"/>
      <c r="H31" s="91">
        <f t="shared" si="3"/>
        <v>3.8194444444444454E-2</v>
      </c>
      <c r="I31" s="92" t="s">
        <v>1</v>
      </c>
      <c r="J31" s="93">
        <f t="shared" si="4"/>
        <v>4.1666666666666678E-2</v>
      </c>
      <c r="K31" s="94"/>
      <c r="M31" s="91">
        <f t="shared" si="5"/>
        <v>3.8194444444444454E-2</v>
      </c>
      <c r="N31" s="92" t="s">
        <v>1</v>
      </c>
      <c r="O31" s="95">
        <f t="shared" si="6"/>
        <v>4.1666666666666678E-2</v>
      </c>
      <c r="P31" s="116">
        <f t="shared" si="0"/>
        <v>0</v>
      </c>
      <c r="Q31" s="200"/>
    </row>
    <row r="32" spans="2:17" x14ac:dyDescent="0.45">
      <c r="B32" s="201" t="s">
        <v>9</v>
      </c>
      <c r="C32" s="97">
        <f t="shared" si="1"/>
        <v>4.1666666666666678E-2</v>
      </c>
      <c r="D32" s="98" t="s">
        <v>1</v>
      </c>
      <c r="E32" s="99">
        <f t="shared" si="2"/>
        <v>4.5138888888888902E-2</v>
      </c>
      <c r="F32" s="79"/>
      <c r="H32" s="97">
        <f t="shared" si="3"/>
        <v>4.1666666666666678E-2</v>
      </c>
      <c r="I32" s="98" t="s">
        <v>1</v>
      </c>
      <c r="J32" s="99">
        <f t="shared" si="4"/>
        <v>4.5138888888888902E-2</v>
      </c>
      <c r="K32" s="79"/>
      <c r="M32" s="97">
        <f t="shared" si="5"/>
        <v>4.1666666666666678E-2</v>
      </c>
      <c r="N32" s="98" t="s">
        <v>1</v>
      </c>
      <c r="O32" s="100">
        <f t="shared" si="6"/>
        <v>4.5138888888888902E-2</v>
      </c>
      <c r="P32" s="82">
        <f t="shared" si="0"/>
        <v>0</v>
      </c>
      <c r="Q32" s="79"/>
    </row>
    <row r="33" spans="2:17" x14ac:dyDescent="0.45">
      <c r="B33" s="201"/>
      <c r="C33" s="83">
        <f t="shared" si="1"/>
        <v>4.5138888888888902E-2</v>
      </c>
      <c r="D33" s="84" t="s">
        <v>1</v>
      </c>
      <c r="E33" s="85">
        <f t="shared" si="2"/>
        <v>4.8611111111111126E-2</v>
      </c>
      <c r="F33" s="113"/>
      <c r="H33" s="83">
        <f t="shared" si="3"/>
        <v>4.5138888888888902E-2</v>
      </c>
      <c r="I33" s="84" t="s">
        <v>1</v>
      </c>
      <c r="J33" s="85">
        <f t="shared" si="4"/>
        <v>4.8611111111111126E-2</v>
      </c>
      <c r="K33" s="113"/>
      <c r="M33" s="83">
        <f t="shared" si="5"/>
        <v>4.5138888888888902E-2</v>
      </c>
      <c r="N33" s="84" t="s">
        <v>1</v>
      </c>
      <c r="O33" s="86">
        <f t="shared" si="6"/>
        <v>4.8611111111111126E-2</v>
      </c>
      <c r="P33" s="87">
        <f t="shared" si="0"/>
        <v>0</v>
      </c>
      <c r="Q33" s="113"/>
    </row>
    <row r="34" spans="2:17" x14ac:dyDescent="0.45">
      <c r="B34" s="201"/>
      <c r="C34" s="83">
        <f t="shared" si="1"/>
        <v>4.8611111111111126E-2</v>
      </c>
      <c r="D34" s="84" t="s">
        <v>1</v>
      </c>
      <c r="E34" s="85">
        <f t="shared" si="2"/>
        <v>5.208333333333335E-2</v>
      </c>
      <c r="F34" s="88"/>
      <c r="H34" s="83">
        <f t="shared" si="3"/>
        <v>4.8611111111111126E-2</v>
      </c>
      <c r="I34" s="84" t="s">
        <v>1</v>
      </c>
      <c r="J34" s="85">
        <f t="shared" si="4"/>
        <v>5.208333333333335E-2</v>
      </c>
      <c r="K34" s="88"/>
      <c r="M34" s="83">
        <f t="shared" si="5"/>
        <v>4.8611111111111126E-2</v>
      </c>
      <c r="N34" s="84" t="s">
        <v>1</v>
      </c>
      <c r="O34" s="86">
        <f t="shared" si="6"/>
        <v>5.208333333333335E-2</v>
      </c>
      <c r="P34" s="89">
        <f t="shared" si="0"/>
        <v>0</v>
      </c>
      <c r="Q34" s="88"/>
    </row>
    <row r="35" spans="2:17" x14ac:dyDescent="0.45">
      <c r="B35" s="201"/>
      <c r="C35" s="83">
        <f t="shared" si="1"/>
        <v>5.208333333333335E-2</v>
      </c>
      <c r="D35" s="84" t="s">
        <v>1</v>
      </c>
      <c r="E35" s="85">
        <f t="shared" si="2"/>
        <v>5.5555555555555573E-2</v>
      </c>
      <c r="F35" s="88"/>
      <c r="H35" s="83">
        <f t="shared" si="3"/>
        <v>5.208333333333335E-2</v>
      </c>
      <c r="I35" s="84" t="s">
        <v>1</v>
      </c>
      <c r="J35" s="85">
        <f t="shared" si="4"/>
        <v>5.5555555555555573E-2</v>
      </c>
      <c r="K35" s="88"/>
      <c r="M35" s="83">
        <f t="shared" si="5"/>
        <v>5.208333333333335E-2</v>
      </c>
      <c r="N35" s="84" t="s">
        <v>1</v>
      </c>
      <c r="O35" s="86">
        <f t="shared" si="6"/>
        <v>5.5555555555555573E-2</v>
      </c>
      <c r="P35" s="89">
        <f t="shared" si="0"/>
        <v>0</v>
      </c>
      <c r="Q35" s="88"/>
    </row>
    <row r="36" spans="2:17" x14ac:dyDescent="0.45">
      <c r="B36" s="201"/>
      <c r="C36" s="83">
        <f t="shared" si="1"/>
        <v>5.5555555555555573E-2</v>
      </c>
      <c r="D36" s="84" t="s">
        <v>1</v>
      </c>
      <c r="E36" s="85">
        <f t="shared" si="2"/>
        <v>5.9027777777777797E-2</v>
      </c>
      <c r="F36" s="88"/>
      <c r="H36" s="83">
        <f t="shared" si="3"/>
        <v>5.5555555555555573E-2</v>
      </c>
      <c r="I36" s="84" t="s">
        <v>1</v>
      </c>
      <c r="J36" s="85">
        <f t="shared" si="4"/>
        <v>5.9027777777777797E-2</v>
      </c>
      <c r="K36" s="88"/>
      <c r="M36" s="83">
        <f t="shared" si="5"/>
        <v>5.5555555555555573E-2</v>
      </c>
      <c r="N36" s="84" t="s">
        <v>1</v>
      </c>
      <c r="O36" s="86">
        <f t="shared" si="6"/>
        <v>5.9027777777777797E-2</v>
      </c>
      <c r="P36" s="89">
        <f t="shared" si="0"/>
        <v>0</v>
      </c>
      <c r="Q36" s="88"/>
    </row>
    <row r="37" spans="2:17" x14ac:dyDescent="0.45">
      <c r="B37" s="201"/>
      <c r="C37" s="83">
        <f t="shared" si="1"/>
        <v>5.9027777777777797E-2</v>
      </c>
      <c r="D37" s="84" t="s">
        <v>1</v>
      </c>
      <c r="E37" s="85">
        <f t="shared" si="2"/>
        <v>6.2500000000000014E-2</v>
      </c>
      <c r="F37" s="90"/>
      <c r="H37" s="83">
        <f t="shared" si="3"/>
        <v>5.9027777777777797E-2</v>
      </c>
      <c r="I37" s="84" t="s">
        <v>1</v>
      </c>
      <c r="J37" s="85">
        <f t="shared" si="4"/>
        <v>6.2500000000000014E-2</v>
      </c>
      <c r="K37" s="90"/>
      <c r="M37" s="83">
        <f t="shared" si="5"/>
        <v>5.9027777777777797E-2</v>
      </c>
      <c r="N37" s="84" t="s">
        <v>1</v>
      </c>
      <c r="O37" s="86">
        <f t="shared" si="6"/>
        <v>6.2500000000000014E-2</v>
      </c>
      <c r="P37" s="87">
        <f t="shared" si="0"/>
        <v>0</v>
      </c>
      <c r="Q37" s="90"/>
    </row>
    <row r="38" spans="2:17" x14ac:dyDescent="0.45">
      <c r="B38" s="201"/>
      <c r="C38" s="83">
        <f t="shared" si="1"/>
        <v>6.2500000000000014E-2</v>
      </c>
      <c r="D38" s="84" t="s">
        <v>1</v>
      </c>
      <c r="E38" s="85">
        <f t="shared" si="2"/>
        <v>6.5972222222222238E-2</v>
      </c>
      <c r="F38" s="90"/>
      <c r="H38" s="83">
        <f t="shared" si="3"/>
        <v>6.2500000000000014E-2</v>
      </c>
      <c r="I38" s="84" t="s">
        <v>1</v>
      </c>
      <c r="J38" s="85">
        <f t="shared" si="4"/>
        <v>6.5972222222222238E-2</v>
      </c>
      <c r="K38" s="90"/>
      <c r="M38" s="83">
        <f t="shared" si="5"/>
        <v>6.2500000000000014E-2</v>
      </c>
      <c r="N38" s="84" t="s">
        <v>1</v>
      </c>
      <c r="O38" s="86">
        <f t="shared" si="6"/>
        <v>6.5972222222222238E-2</v>
      </c>
      <c r="P38" s="87">
        <f t="shared" si="0"/>
        <v>0</v>
      </c>
      <c r="Q38" s="90"/>
    </row>
    <row r="39" spans="2:17" x14ac:dyDescent="0.45">
      <c r="B39" s="201"/>
      <c r="C39" s="83">
        <f t="shared" si="1"/>
        <v>6.5972222222222238E-2</v>
      </c>
      <c r="D39" s="84" t="s">
        <v>1</v>
      </c>
      <c r="E39" s="85">
        <f t="shared" si="2"/>
        <v>6.9444444444444461E-2</v>
      </c>
      <c r="F39" s="90"/>
      <c r="H39" s="83">
        <f t="shared" si="3"/>
        <v>6.5972222222222238E-2</v>
      </c>
      <c r="I39" s="84" t="s">
        <v>1</v>
      </c>
      <c r="J39" s="85">
        <f t="shared" si="4"/>
        <v>6.9444444444444461E-2</v>
      </c>
      <c r="K39" s="90"/>
      <c r="M39" s="83">
        <f t="shared" si="5"/>
        <v>6.5972222222222238E-2</v>
      </c>
      <c r="N39" s="84" t="s">
        <v>1</v>
      </c>
      <c r="O39" s="86">
        <f t="shared" si="6"/>
        <v>6.9444444444444461E-2</v>
      </c>
      <c r="P39" s="87">
        <f t="shared" si="0"/>
        <v>0</v>
      </c>
      <c r="Q39" s="90"/>
    </row>
    <row r="40" spans="2:17" x14ac:dyDescent="0.45">
      <c r="B40" s="201"/>
      <c r="C40" s="83">
        <f t="shared" si="1"/>
        <v>6.9444444444444461E-2</v>
      </c>
      <c r="D40" s="84" t="s">
        <v>1</v>
      </c>
      <c r="E40" s="85">
        <f t="shared" si="2"/>
        <v>7.2916666666666685E-2</v>
      </c>
      <c r="F40" s="90"/>
      <c r="H40" s="83">
        <f t="shared" si="3"/>
        <v>6.9444444444444461E-2</v>
      </c>
      <c r="I40" s="84" t="s">
        <v>1</v>
      </c>
      <c r="J40" s="85">
        <f t="shared" si="4"/>
        <v>7.2916666666666685E-2</v>
      </c>
      <c r="K40" s="90"/>
      <c r="M40" s="83">
        <f t="shared" si="5"/>
        <v>6.9444444444444461E-2</v>
      </c>
      <c r="N40" s="84" t="s">
        <v>1</v>
      </c>
      <c r="O40" s="86">
        <f t="shared" si="6"/>
        <v>7.2916666666666685E-2</v>
      </c>
      <c r="P40" s="87">
        <f t="shared" si="0"/>
        <v>0</v>
      </c>
      <c r="Q40" s="90"/>
    </row>
    <row r="41" spans="2:17" x14ac:dyDescent="0.45">
      <c r="B41" s="201"/>
      <c r="C41" s="83">
        <f t="shared" si="1"/>
        <v>7.2916666666666685E-2</v>
      </c>
      <c r="D41" s="84" t="s">
        <v>1</v>
      </c>
      <c r="E41" s="85">
        <f t="shared" si="2"/>
        <v>7.6388888888888909E-2</v>
      </c>
      <c r="F41" s="90"/>
      <c r="H41" s="83">
        <f t="shared" si="3"/>
        <v>7.2916666666666685E-2</v>
      </c>
      <c r="I41" s="84" t="s">
        <v>1</v>
      </c>
      <c r="J41" s="85">
        <f t="shared" si="4"/>
        <v>7.6388888888888909E-2</v>
      </c>
      <c r="K41" s="90"/>
      <c r="M41" s="83">
        <f t="shared" si="5"/>
        <v>7.2916666666666685E-2</v>
      </c>
      <c r="N41" s="84" t="s">
        <v>1</v>
      </c>
      <c r="O41" s="86">
        <f t="shared" si="6"/>
        <v>7.6388888888888909E-2</v>
      </c>
      <c r="P41" s="87">
        <f t="shared" si="0"/>
        <v>0</v>
      </c>
      <c r="Q41" s="90"/>
    </row>
    <row r="42" spans="2:17" x14ac:dyDescent="0.45">
      <c r="B42" s="201"/>
      <c r="C42" s="83">
        <f t="shared" si="1"/>
        <v>7.6388888888888909E-2</v>
      </c>
      <c r="D42" s="84" t="s">
        <v>1</v>
      </c>
      <c r="E42" s="85">
        <f t="shared" si="2"/>
        <v>7.9861111111111133E-2</v>
      </c>
      <c r="F42" s="90"/>
      <c r="H42" s="83">
        <f t="shared" si="3"/>
        <v>7.6388888888888909E-2</v>
      </c>
      <c r="I42" s="84" t="s">
        <v>1</v>
      </c>
      <c r="J42" s="85">
        <f t="shared" si="4"/>
        <v>7.9861111111111133E-2</v>
      </c>
      <c r="K42" s="90"/>
      <c r="M42" s="83">
        <f t="shared" si="5"/>
        <v>7.6388888888888909E-2</v>
      </c>
      <c r="N42" s="84" t="s">
        <v>1</v>
      </c>
      <c r="O42" s="86">
        <f t="shared" si="6"/>
        <v>7.9861111111111133E-2</v>
      </c>
      <c r="P42" s="87">
        <f t="shared" si="0"/>
        <v>0</v>
      </c>
      <c r="Q42" s="90"/>
    </row>
    <row r="43" spans="2:17" x14ac:dyDescent="0.45">
      <c r="B43" s="201"/>
      <c r="C43" s="101">
        <f t="shared" si="1"/>
        <v>7.9861111111111133E-2</v>
      </c>
      <c r="D43" s="102" t="s">
        <v>1</v>
      </c>
      <c r="E43" s="103">
        <f t="shared" si="2"/>
        <v>8.3333333333333356E-2</v>
      </c>
      <c r="F43" s="104"/>
      <c r="H43" s="101">
        <f t="shared" si="3"/>
        <v>7.9861111111111133E-2</v>
      </c>
      <c r="I43" s="102" t="s">
        <v>1</v>
      </c>
      <c r="J43" s="103">
        <f t="shared" si="4"/>
        <v>8.3333333333333356E-2</v>
      </c>
      <c r="K43" s="104"/>
      <c r="M43" s="101">
        <f t="shared" si="5"/>
        <v>7.9861111111111133E-2</v>
      </c>
      <c r="N43" s="102" t="s">
        <v>1</v>
      </c>
      <c r="O43" s="105">
        <f t="shared" si="6"/>
        <v>8.3333333333333356E-2</v>
      </c>
      <c r="P43" s="106">
        <f t="shared" si="0"/>
        <v>0</v>
      </c>
      <c r="Q43" s="94"/>
    </row>
    <row r="44" spans="2:17" x14ac:dyDescent="0.45">
      <c r="B44" s="201"/>
      <c r="C44" s="76">
        <f t="shared" si="1"/>
        <v>8.3333333333333356E-2</v>
      </c>
      <c r="D44" s="77" t="s">
        <v>1</v>
      </c>
      <c r="E44" s="78">
        <f t="shared" si="2"/>
        <v>8.680555555555558E-2</v>
      </c>
      <c r="F44" s="107"/>
      <c r="H44" s="76">
        <f t="shared" si="3"/>
        <v>8.3333333333333356E-2</v>
      </c>
      <c r="I44" s="77" t="s">
        <v>1</v>
      </c>
      <c r="J44" s="78">
        <f t="shared" si="4"/>
        <v>8.680555555555558E-2</v>
      </c>
      <c r="K44" s="107"/>
      <c r="M44" s="76">
        <f t="shared" si="5"/>
        <v>8.3333333333333356E-2</v>
      </c>
      <c r="N44" s="77" t="s">
        <v>1</v>
      </c>
      <c r="O44" s="81">
        <f t="shared" si="6"/>
        <v>8.680555555555558E-2</v>
      </c>
      <c r="P44" s="82">
        <f t="shared" si="0"/>
        <v>0</v>
      </c>
      <c r="Q44" s="117"/>
    </row>
    <row r="45" spans="2:17" x14ac:dyDescent="0.45">
      <c r="B45" s="201"/>
      <c r="C45" s="83">
        <f t="shared" si="1"/>
        <v>8.680555555555558E-2</v>
      </c>
      <c r="D45" s="84" t="s">
        <v>1</v>
      </c>
      <c r="E45" s="85">
        <f t="shared" si="2"/>
        <v>9.0277777777777804E-2</v>
      </c>
      <c r="F45" s="90"/>
      <c r="H45" s="83">
        <f t="shared" si="3"/>
        <v>8.680555555555558E-2</v>
      </c>
      <c r="I45" s="84" t="s">
        <v>1</v>
      </c>
      <c r="J45" s="85">
        <f t="shared" si="4"/>
        <v>9.0277777777777804E-2</v>
      </c>
      <c r="K45" s="90"/>
      <c r="M45" s="83">
        <f t="shared" si="5"/>
        <v>8.680555555555558E-2</v>
      </c>
      <c r="N45" s="84" t="s">
        <v>1</v>
      </c>
      <c r="O45" s="86">
        <f t="shared" si="6"/>
        <v>9.0277777777777804E-2</v>
      </c>
      <c r="P45" s="87">
        <f t="shared" si="0"/>
        <v>0</v>
      </c>
      <c r="Q45" s="90"/>
    </row>
    <row r="46" spans="2:17" x14ac:dyDescent="0.45">
      <c r="B46" s="201"/>
      <c r="C46" s="83">
        <f t="shared" si="1"/>
        <v>9.0277777777777804E-2</v>
      </c>
      <c r="D46" s="84" t="s">
        <v>1</v>
      </c>
      <c r="E46" s="85">
        <f t="shared" si="2"/>
        <v>9.3750000000000028E-2</v>
      </c>
      <c r="F46" s="90"/>
      <c r="H46" s="83">
        <f t="shared" si="3"/>
        <v>9.0277777777777804E-2</v>
      </c>
      <c r="I46" s="84" t="s">
        <v>1</v>
      </c>
      <c r="J46" s="85">
        <f t="shared" si="4"/>
        <v>9.3750000000000028E-2</v>
      </c>
      <c r="K46" s="90"/>
      <c r="M46" s="83">
        <f t="shared" si="5"/>
        <v>9.0277777777777804E-2</v>
      </c>
      <c r="N46" s="84" t="s">
        <v>1</v>
      </c>
      <c r="O46" s="86">
        <f t="shared" si="6"/>
        <v>9.3750000000000028E-2</v>
      </c>
      <c r="P46" s="87">
        <f t="shared" si="0"/>
        <v>0</v>
      </c>
      <c r="Q46" s="90"/>
    </row>
    <row r="47" spans="2:17" x14ac:dyDescent="0.45">
      <c r="B47" s="201"/>
      <c r="C47" s="83">
        <f t="shared" si="1"/>
        <v>9.3750000000000028E-2</v>
      </c>
      <c r="D47" s="84" t="s">
        <v>1</v>
      </c>
      <c r="E47" s="85">
        <f t="shared" si="2"/>
        <v>9.7222222222222252E-2</v>
      </c>
      <c r="F47" s="90"/>
      <c r="H47" s="83">
        <f t="shared" si="3"/>
        <v>9.3750000000000028E-2</v>
      </c>
      <c r="I47" s="84" t="s">
        <v>1</v>
      </c>
      <c r="J47" s="85">
        <f t="shared" si="4"/>
        <v>9.7222222222222252E-2</v>
      </c>
      <c r="K47" s="90"/>
      <c r="M47" s="83">
        <f t="shared" si="5"/>
        <v>9.3750000000000028E-2</v>
      </c>
      <c r="N47" s="84" t="s">
        <v>1</v>
      </c>
      <c r="O47" s="86">
        <f t="shared" si="6"/>
        <v>9.7222222222222252E-2</v>
      </c>
      <c r="P47" s="87">
        <f t="shared" si="0"/>
        <v>0</v>
      </c>
      <c r="Q47" s="90"/>
    </row>
    <row r="48" spans="2:17" x14ac:dyDescent="0.45">
      <c r="B48" s="201"/>
      <c r="C48" s="83">
        <f t="shared" si="1"/>
        <v>9.7222222222222252E-2</v>
      </c>
      <c r="D48" s="84" t="s">
        <v>1</v>
      </c>
      <c r="E48" s="85">
        <f t="shared" si="2"/>
        <v>0.10069444444444448</v>
      </c>
      <c r="F48" s="90"/>
      <c r="H48" s="83">
        <f t="shared" si="3"/>
        <v>9.7222222222222252E-2</v>
      </c>
      <c r="I48" s="84" t="s">
        <v>1</v>
      </c>
      <c r="J48" s="85">
        <f t="shared" si="4"/>
        <v>0.10069444444444448</v>
      </c>
      <c r="K48" s="90"/>
      <c r="M48" s="83">
        <f t="shared" si="5"/>
        <v>9.7222222222222252E-2</v>
      </c>
      <c r="N48" s="84" t="s">
        <v>1</v>
      </c>
      <c r="O48" s="86">
        <f t="shared" si="6"/>
        <v>0.10069444444444448</v>
      </c>
      <c r="P48" s="87">
        <f t="shared" si="0"/>
        <v>0</v>
      </c>
      <c r="Q48" s="90"/>
    </row>
    <row r="49" spans="2:17" x14ac:dyDescent="0.45">
      <c r="B49" s="201"/>
      <c r="C49" s="83">
        <f t="shared" si="1"/>
        <v>0.10069444444444448</v>
      </c>
      <c r="D49" s="84" t="s">
        <v>1</v>
      </c>
      <c r="E49" s="85">
        <f t="shared" si="2"/>
        <v>0.1041666666666667</v>
      </c>
      <c r="F49" s="90"/>
      <c r="H49" s="83">
        <f t="shared" si="3"/>
        <v>0.10069444444444448</v>
      </c>
      <c r="I49" s="84" t="s">
        <v>1</v>
      </c>
      <c r="J49" s="85">
        <f t="shared" si="4"/>
        <v>0.1041666666666667</v>
      </c>
      <c r="K49" s="90"/>
      <c r="M49" s="83">
        <f t="shared" si="5"/>
        <v>0.10069444444444448</v>
      </c>
      <c r="N49" s="84" t="s">
        <v>1</v>
      </c>
      <c r="O49" s="86">
        <f t="shared" si="6"/>
        <v>0.1041666666666667</v>
      </c>
      <c r="P49" s="87">
        <f t="shared" si="0"/>
        <v>0</v>
      </c>
      <c r="Q49" s="90"/>
    </row>
    <row r="50" spans="2:17" x14ac:dyDescent="0.45">
      <c r="B50" s="201"/>
      <c r="C50" s="83">
        <f t="shared" si="1"/>
        <v>0.1041666666666667</v>
      </c>
      <c r="D50" s="84" t="s">
        <v>1</v>
      </c>
      <c r="E50" s="85">
        <f t="shared" si="2"/>
        <v>0.10763888888888892</v>
      </c>
      <c r="F50" s="90"/>
      <c r="H50" s="83">
        <f t="shared" si="3"/>
        <v>0.1041666666666667</v>
      </c>
      <c r="I50" s="84" t="s">
        <v>1</v>
      </c>
      <c r="J50" s="85">
        <f t="shared" si="4"/>
        <v>0.10763888888888892</v>
      </c>
      <c r="K50" s="90"/>
      <c r="M50" s="83">
        <f t="shared" si="5"/>
        <v>0.1041666666666667</v>
      </c>
      <c r="N50" s="84" t="s">
        <v>1</v>
      </c>
      <c r="O50" s="86">
        <f t="shared" si="6"/>
        <v>0.10763888888888892</v>
      </c>
      <c r="P50" s="87">
        <f t="shared" si="0"/>
        <v>0</v>
      </c>
      <c r="Q50" s="90"/>
    </row>
    <row r="51" spans="2:17" x14ac:dyDescent="0.45">
      <c r="B51" s="201"/>
      <c r="C51" s="83">
        <f t="shared" si="1"/>
        <v>0.10763888888888892</v>
      </c>
      <c r="D51" s="84" t="s">
        <v>1</v>
      </c>
      <c r="E51" s="85">
        <f t="shared" si="2"/>
        <v>0.11111111111111115</v>
      </c>
      <c r="F51" s="90"/>
      <c r="H51" s="83">
        <f t="shared" si="3"/>
        <v>0.10763888888888892</v>
      </c>
      <c r="I51" s="84" t="s">
        <v>1</v>
      </c>
      <c r="J51" s="85">
        <f t="shared" si="4"/>
        <v>0.11111111111111115</v>
      </c>
      <c r="K51" s="90"/>
      <c r="M51" s="83">
        <f t="shared" si="5"/>
        <v>0.10763888888888892</v>
      </c>
      <c r="N51" s="84" t="s">
        <v>1</v>
      </c>
      <c r="O51" s="86">
        <f t="shared" si="6"/>
        <v>0.11111111111111115</v>
      </c>
      <c r="P51" s="87">
        <f t="shared" si="0"/>
        <v>0</v>
      </c>
      <c r="Q51" s="90"/>
    </row>
    <row r="52" spans="2:17" x14ac:dyDescent="0.45">
      <c r="B52" s="201"/>
      <c r="C52" s="83">
        <f t="shared" si="1"/>
        <v>0.11111111111111115</v>
      </c>
      <c r="D52" s="84" t="s">
        <v>1</v>
      </c>
      <c r="E52" s="85">
        <f t="shared" si="2"/>
        <v>0.11458333333333337</v>
      </c>
      <c r="F52" s="90"/>
      <c r="H52" s="83">
        <f t="shared" si="3"/>
        <v>0.11111111111111115</v>
      </c>
      <c r="I52" s="84" t="s">
        <v>1</v>
      </c>
      <c r="J52" s="85">
        <f t="shared" si="4"/>
        <v>0.11458333333333337</v>
      </c>
      <c r="K52" s="90"/>
      <c r="M52" s="83">
        <f t="shared" si="5"/>
        <v>0.11111111111111115</v>
      </c>
      <c r="N52" s="84" t="s">
        <v>1</v>
      </c>
      <c r="O52" s="86">
        <f t="shared" si="6"/>
        <v>0.11458333333333337</v>
      </c>
      <c r="P52" s="87">
        <f t="shared" si="0"/>
        <v>0</v>
      </c>
      <c r="Q52" s="90"/>
    </row>
    <row r="53" spans="2:17" x14ac:dyDescent="0.45">
      <c r="B53" s="201"/>
      <c r="C53" s="83">
        <f t="shared" si="1"/>
        <v>0.11458333333333337</v>
      </c>
      <c r="D53" s="84" t="s">
        <v>1</v>
      </c>
      <c r="E53" s="85">
        <f t="shared" si="2"/>
        <v>0.11805555555555559</v>
      </c>
      <c r="F53" s="90"/>
      <c r="H53" s="83">
        <f t="shared" si="3"/>
        <v>0.11458333333333337</v>
      </c>
      <c r="I53" s="84" t="s">
        <v>1</v>
      </c>
      <c r="J53" s="85">
        <f t="shared" si="4"/>
        <v>0.11805555555555559</v>
      </c>
      <c r="K53" s="90"/>
      <c r="M53" s="83">
        <f t="shared" si="5"/>
        <v>0.11458333333333337</v>
      </c>
      <c r="N53" s="84" t="s">
        <v>1</v>
      </c>
      <c r="O53" s="86">
        <f t="shared" si="6"/>
        <v>0.11805555555555559</v>
      </c>
      <c r="P53" s="87">
        <f t="shared" si="0"/>
        <v>0</v>
      </c>
      <c r="Q53" s="90"/>
    </row>
    <row r="54" spans="2:17" x14ac:dyDescent="0.45">
      <c r="B54" s="201"/>
      <c r="C54" s="83">
        <f t="shared" si="1"/>
        <v>0.11805555555555559</v>
      </c>
      <c r="D54" s="84" t="s">
        <v>1</v>
      </c>
      <c r="E54" s="85">
        <f t="shared" si="2"/>
        <v>0.12152777777777782</v>
      </c>
      <c r="F54" s="90"/>
      <c r="H54" s="83">
        <f t="shared" si="3"/>
        <v>0.11805555555555559</v>
      </c>
      <c r="I54" s="84" t="s">
        <v>1</v>
      </c>
      <c r="J54" s="85">
        <f t="shared" si="4"/>
        <v>0.12152777777777782</v>
      </c>
      <c r="K54" s="90"/>
      <c r="M54" s="83">
        <f t="shared" si="5"/>
        <v>0.11805555555555559</v>
      </c>
      <c r="N54" s="84" t="s">
        <v>1</v>
      </c>
      <c r="O54" s="86">
        <f t="shared" si="6"/>
        <v>0.12152777777777782</v>
      </c>
      <c r="P54" s="87">
        <f t="shared" si="0"/>
        <v>0</v>
      </c>
      <c r="Q54" s="90"/>
    </row>
    <row r="55" spans="2:17" x14ac:dyDescent="0.45">
      <c r="B55" s="201"/>
      <c r="C55" s="101">
        <f t="shared" si="1"/>
        <v>0.12152777777777782</v>
      </c>
      <c r="D55" s="102" t="s">
        <v>1</v>
      </c>
      <c r="E55" s="103">
        <f t="shared" si="2"/>
        <v>0.12500000000000003</v>
      </c>
      <c r="F55" s="104"/>
      <c r="H55" s="101">
        <f t="shared" si="3"/>
        <v>0.12152777777777782</v>
      </c>
      <c r="I55" s="102" t="s">
        <v>1</v>
      </c>
      <c r="J55" s="103">
        <f t="shared" si="4"/>
        <v>0.12500000000000003</v>
      </c>
      <c r="K55" s="104"/>
      <c r="M55" s="101">
        <f t="shared" si="5"/>
        <v>0.12152777777777782</v>
      </c>
      <c r="N55" s="102" t="s">
        <v>1</v>
      </c>
      <c r="O55" s="105">
        <f t="shared" si="6"/>
        <v>0.12500000000000003</v>
      </c>
      <c r="P55" s="108">
        <f t="shared" si="0"/>
        <v>0</v>
      </c>
      <c r="Q55" s="94"/>
    </row>
    <row r="56" spans="2:17" x14ac:dyDescent="0.45">
      <c r="B56" s="201"/>
      <c r="C56" s="76">
        <f t="shared" si="1"/>
        <v>0.12500000000000003</v>
      </c>
      <c r="D56" s="77" t="s">
        <v>1</v>
      </c>
      <c r="E56" s="78">
        <f t="shared" si="2"/>
        <v>0.12847222222222224</v>
      </c>
      <c r="F56" s="107"/>
      <c r="H56" s="76">
        <f t="shared" si="3"/>
        <v>0.12500000000000003</v>
      </c>
      <c r="I56" s="77" t="s">
        <v>1</v>
      </c>
      <c r="J56" s="78">
        <f t="shared" si="4"/>
        <v>0.12847222222222224</v>
      </c>
      <c r="K56" s="107"/>
      <c r="M56" s="76">
        <f t="shared" si="5"/>
        <v>0.12500000000000003</v>
      </c>
      <c r="N56" s="77" t="s">
        <v>1</v>
      </c>
      <c r="O56" s="81">
        <f t="shared" si="6"/>
        <v>0.12847222222222224</v>
      </c>
      <c r="P56" s="87">
        <f t="shared" si="0"/>
        <v>0</v>
      </c>
      <c r="Q56" s="117"/>
    </row>
    <row r="57" spans="2:17" x14ac:dyDescent="0.45">
      <c r="B57" s="201"/>
      <c r="C57" s="83">
        <f t="shared" si="1"/>
        <v>0.12847222222222224</v>
      </c>
      <c r="D57" s="84" t="s">
        <v>1</v>
      </c>
      <c r="E57" s="85">
        <f t="shared" si="2"/>
        <v>0.13194444444444445</v>
      </c>
      <c r="F57" s="90"/>
      <c r="H57" s="83">
        <f t="shared" si="3"/>
        <v>0.12847222222222224</v>
      </c>
      <c r="I57" s="84" t="s">
        <v>1</v>
      </c>
      <c r="J57" s="85">
        <f t="shared" si="4"/>
        <v>0.13194444444444445</v>
      </c>
      <c r="K57" s="90"/>
      <c r="M57" s="83">
        <f t="shared" si="5"/>
        <v>0.12847222222222224</v>
      </c>
      <c r="N57" s="84" t="s">
        <v>1</v>
      </c>
      <c r="O57" s="86">
        <f t="shared" si="6"/>
        <v>0.13194444444444445</v>
      </c>
      <c r="P57" s="87">
        <f t="shared" si="0"/>
        <v>0</v>
      </c>
      <c r="Q57" s="90"/>
    </row>
    <row r="58" spans="2:17" x14ac:dyDescent="0.45">
      <c r="B58" s="201"/>
      <c r="C58" s="83">
        <f t="shared" si="1"/>
        <v>0.13194444444444445</v>
      </c>
      <c r="D58" s="84" t="s">
        <v>1</v>
      </c>
      <c r="E58" s="85">
        <f t="shared" si="2"/>
        <v>0.13541666666666666</v>
      </c>
      <c r="F58" s="90"/>
      <c r="H58" s="83">
        <f t="shared" si="3"/>
        <v>0.13194444444444445</v>
      </c>
      <c r="I58" s="84" t="s">
        <v>1</v>
      </c>
      <c r="J58" s="85">
        <f t="shared" si="4"/>
        <v>0.13541666666666666</v>
      </c>
      <c r="K58" s="90"/>
      <c r="M58" s="83">
        <f t="shared" si="5"/>
        <v>0.13194444444444445</v>
      </c>
      <c r="N58" s="84" t="s">
        <v>1</v>
      </c>
      <c r="O58" s="86">
        <f t="shared" si="6"/>
        <v>0.13541666666666666</v>
      </c>
      <c r="P58" s="87">
        <f t="shared" si="0"/>
        <v>0</v>
      </c>
      <c r="Q58" s="90"/>
    </row>
    <row r="59" spans="2:17" x14ac:dyDescent="0.45">
      <c r="B59" s="201"/>
      <c r="C59" s="83">
        <f t="shared" si="1"/>
        <v>0.13541666666666666</v>
      </c>
      <c r="D59" s="84" t="s">
        <v>1</v>
      </c>
      <c r="E59" s="85">
        <f t="shared" si="2"/>
        <v>0.13888888888888887</v>
      </c>
      <c r="F59" s="90"/>
      <c r="H59" s="83">
        <f t="shared" si="3"/>
        <v>0.13541666666666666</v>
      </c>
      <c r="I59" s="84" t="s">
        <v>1</v>
      </c>
      <c r="J59" s="85">
        <f t="shared" si="4"/>
        <v>0.13888888888888887</v>
      </c>
      <c r="K59" s="90"/>
      <c r="M59" s="83">
        <f t="shared" si="5"/>
        <v>0.13541666666666666</v>
      </c>
      <c r="N59" s="84" t="s">
        <v>1</v>
      </c>
      <c r="O59" s="86">
        <f t="shared" si="6"/>
        <v>0.13888888888888887</v>
      </c>
      <c r="P59" s="87">
        <f t="shared" si="0"/>
        <v>0</v>
      </c>
      <c r="Q59" s="90"/>
    </row>
    <row r="60" spans="2:17" x14ac:dyDescent="0.45">
      <c r="B60" s="201"/>
      <c r="C60" s="83">
        <f t="shared" si="1"/>
        <v>0.13888888888888887</v>
      </c>
      <c r="D60" s="84" t="s">
        <v>1</v>
      </c>
      <c r="E60" s="85">
        <f t="shared" si="2"/>
        <v>0.14236111111111108</v>
      </c>
      <c r="F60" s="90"/>
      <c r="H60" s="83">
        <f t="shared" si="3"/>
        <v>0.13888888888888887</v>
      </c>
      <c r="I60" s="84" t="s">
        <v>1</v>
      </c>
      <c r="J60" s="85">
        <f t="shared" si="4"/>
        <v>0.14236111111111108</v>
      </c>
      <c r="K60" s="90"/>
      <c r="M60" s="83">
        <f t="shared" si="5"/>
        <v>0.13888888888888887</v>
      </c>
      <c r="N60" s="84" t="s">
        <v>1</v>
      </c>
      <c r="O60" s="86">
        <f t="shared" si="6"/>
        <v>0.14236111111111108</v>
      </c>
      <c r="P60" s="87">
        <f t="shared" si="0"/>
        <v>0</v>
      </c>
      <c r="Q60" s="90"/>
    </row>
    <row r="61" spans="2:17" x14ac:dyDescent="0.45">
      <c r="B61" s="201"/>
      <c r="C61" s="83">
        <f t="shared" si="1"/>
        <v>0.14236111111111108</v>
      </c>
      <c r="D61" s="84" t="s">
        <v>1</v>
      </c>
      <c r="E61" s="85">
        <f t="shared" si="2"/>
        <v>0.14583333333333329</v>
      </c>
      <c r="F61" s="90"/>
      <c r="H61" s="83">
        <f t="shared" si="3"/>
        <v>0.14236111111111108</v>
      </c>
      <c r="I61" s="84" t="s">
        <v>1</v>
      </c>
      <c r="J61" s="85">
        <f t="shared" si="4"/>
        <v>0.14583333333333329</v>
      </c>
      <c r="K61" s="90"/>
      <c r="M61" s="83">
        <f t="shared" si="5"/>
        <v>0.14236111111111108</v>
      </c>
      <c r="N61" s="84" t="s">
        <v>1</v>
      </c>
      <c r="O61" s="86">
        <f t="shared" si="6"/>
        <v>0.14583333333333329</v>
      </c>
      <c r="P61" s="87">
        <f t="shared" si="0"/>
        <v>0</v>
      </c>
      <c r="Q61" s="90"/>
    </row>
    <row r="62" spans="2:17" x14ac:dyDescent="0.45">
      <c r="B62" s="201"/>
      <c r="C62" s="83">
        <f t="shared" si="1"/>
        <v>0.14583333333333329</v>
      </c>
      <c r="D62" s="84" t="s">
        <v>1</v>
      </c>
      <c r="E62" s="85">
        <f t="shared" si="2"/>
        <v>0.1493055555555555</v>
      </c>
      <c r="F62" s="90"/>
      <c r="H62" s="83">
        <f t="shared" si="3"/>
        <v>0.14583333333333329</v>
      </c>
      <c r="I62" s="84" t="s">
        <v>1</v>
      </c>
      <c r="J62" s="85">
        <f t="shared" si="4"/>
        <v>0.1493055555555555</v>
      </c>
      <c r="K62" s="90"/>
      <c r="M62" s="83">
        <f t="shared" si="5"/>
        <v>0.14583333333333329</v>
      </c>
      <c r="N62" s="84" t="s">
        <v>1</v>
      </c>
      <c r="O62" s="86">
        <f t="shared" si="6"/>
        <v>0.1493055555555555</v>
      </c>
      <c r="P62" s="87">
        <f t="shared" si="0"/>
        <v>0</v>
      </c>
      <c r="Q62" s="90"/>
    </row>
    <row r="63" spans="2:17" x14ac:dyDescent="0.45">
      <c r="B63" s="201"/>
      <c r="C63" s="83">
        <f t="shared" si="1"/>
        <v>0.1493055555555555</v>
      </c>
      <c r="D63" s="84" t="s">
        <v>1</v>
      </c>
      <c r="E63" s="85">
        <f t="shared" si="2"/>
        <v>0.15277777777777771</v>
      </c>
      <c r="F63" s="90"/>
      <c r="H63" s="83">
        <f t="shared" si="3"/>
        <v>0.1493055555555555</v>
      </c>
      <c r="I63" s="84" t="s">
        <v>1</v>
      </c>
      <c r="J63" s="85">
        <f t="shared" si="4"/>
        <v>0.15277777777777771</v>
      </c>
      <c r="K63" s="90"/>
      <c r="M63" s="83">
        <f t="shared" si="5"/>
        <v>0.1493055555555555</v>
      </c>
      <c r="N63" s="84" t="s">
        <v>1</v>
      </c>
      <c r="O63" s="86">
        <f t="shared" si="6"/>
        <v>0.15277777777777771</v>
      </c>
      <c r="P63" s="87">
        <f t="shared" si="0"/>
        <v>0</v>
      </c>
      <c r="Q63" s="90"/>
    </row>
    <row r="64" spans="2:17" x14ac:dyDescent="0.45">
      <c r="B64" s="201"/>
      <c r="C64" s="83">
        <f t="shared" si="1"/>
        <v>0.15277777777777771</v>
      </c>
      <c r="D64" s="84" t="s">
        <v>1</v>
      </c>
      <c r="E64" s="85">
        <f t="shared" si="2"/>
        <v>0.15624999999999992</v>
      </c>
      <c r="F64" s="90"/>
      <c r="H64" s="83">
        <f t="shared" si="3"/>
        <v>0.15277777777777771</v>
      </c>
      <c r="I64" s="84" t="s">
        <v>1</v>
      </c>
      <c r="J64" s="85">
        <f t="shared" si="4"/>
        <v>0.15624999999999992</v>
      </c>
      <c r="K64" s="90"/>
      <c r="M64" s="83">
        <f t="shared" si="5"/>
        <v>0.15277777777777771</v>
      </c>
      <c r="N64" s="84" t="s">
        <v>1</v>
      </c>
      <c r="O64" s="86">
        <f t="shared" si="6"/>
        <v>0.15624999999999992</v>
      </c>
      <c r="P64" s="87">
        <f t="shared" si="0"/>
        <v>0</v>
      </c>
      <c r="Q64" s="90"/>
    </row>
    <row r="65" spans="2:17" x14ac:dyDescent="0.45">
      <c r="B65" s="201"/>
      <c r="C65" s="83">
        <f t="shared" si="1"/>
        <v>0.15624999999999992</v>
      </c>
      <c r="D65" s="84" t="s">
        <v>1</v>
      </c>
      <c r="E65" s="85">
        <f t="shared" si="2"/>
        <v>0.15972222222222213</v>
      </c>
      <c r="F65" s="90"/>
      <c r="H65" s="83">
        <f t="shared" si="3"/>
        <v>0.15624999999999992</v>
      </c>
      <c r="I65" s="84" t="s">
        <v>1</v>
      </c>
      <c r="J65" s="85">
        <f t="shared" si="4"/>
        <v>0.15972222222222213</v>
      </c>
      <c r="K65" s="90"/>
      <c r="M65" s="83">
        <f t="shared" si="5"/>
        <v>0.15624999999999992</v>
      </c>
      <c r="N65" s="84" t="s">
        <v>1</v>
      </c>
      <c r="O65" s="86">
        <f t="shared" si="6"/>
        <v>0.15972222222222213</v>
      </c>
      <c r="P65" s="87">
        <f t="shared" si="0"/>
        <v>0</v>
      </c>
      <c r="Q65" s="90"/>
    </row>
    <row r="66" spans="2:17" x14ac:dyDescent="0.45">
      <c r="B66" s="201"/>
      <c r="C66" s="83">
        <f t="shared" si="1"/>
        <v>0.15972222222222213</v>
      </c>
      <c r="D66" s="84" t="s">
        <v>1</v>
      </c>
      <c r="E66" s="85">
        <f t="shared" si="2"/>
        <v>0.16319444444444434</v>
      </c>
      <c r="F66" s="90"/>
      <c r="H66" s="83">
        <f t="shared" si="3"/>
        <v>0.15972222222222213</v>
      </c>
      <c r="I66" s="84" t="s">
        <v>1</v>
      </c>
      <c r="J66" s="85">
        <f t="shared" si="4"/>
        <v>0.16319444444444434</v>
      </c>
      <c r="K66" s="90"/>
      <c r="M66" s="83">
        <f t="shared" si="5"/>
        <v>0.15972222222222213</v>
      </c>
      <c r="N66" s="84" t="s">
        <v>1</v>
      </c>
      <c r="O66" s="86">
        <f t="shared" si="6"/>
        <v>0.16319444444444434</v>
      </c>
      <c r="P66" s="87">
        <f t="shared" si="0"/>
        <v>0</v>
      </c>
      <c r="Q66" s="90"/>
    </row>
    <row r="67" spans="2:17" x14ac:dyDescent="0.45">
      <c r="B67" s="201"/>
      <c r="C67" s="91">
        <f t="shared" si="1"/>
        <v>0.16319444444444434</v>
      </c>
      <c r="D67" s="92" t="s">
        <v>1</v>
      </c>
      <c r="E67" s="93">
        <f t="shared" si="2"/>
        <v>0.16666666666666655</v>
      </c>
      <c r="F67" s="94"/>
      <c r="H67" s="91">
        <f t="shared" si="3"/>
        <v>0.16319444444444434</v>
      </c>
      <c r="I67" s="92" t="s">
        <v>1</v>
      </c>
      <c r="J67" s="93">
        <f t="shared" si="4"/>
        <v>0.16666666666666655</v>
      </c>
      <c r="K67" s="94"/>
      <c r="M67" s="91">
        <f t="shared" si="5"/>
        <v>0.16319444444444434</v>
      </c>
      <c r="N67" s="92" t="s">
        <v>1</v>
      </c>
      <c r="O67" s="95">
        <f t="shared" si="6"/>
        <v>0.16666666666666655</v>
      </c>
      <c r="P67" s="96">
        <f t="shared" si="0"/>
        <v>0</v>
      </c>
      <c r="Q67" s="94"/>
    </row>
    <row r="68" spans="2:17" x14ac:dyDescent="0.45">
      <c r="C68" s="80"/>
      <c r="D68" s="73"/>
      <c r="E68" s="80"/>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67"/>
    <mergeCell ref="B12:D12"/>
    <mergeCell ref="E12:G12"/>
    <mergeCell ref="B19:E19"/>
    <mergeCell ref="H19:J19"/>
    <mergeCell ref="M19:O19"/>
    <mergeCell ref="B20:B31"/>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AAB0-45EF-40FD-937C-C5B0096C5FCF}">
  <dimension ref="A1:Q67"/>
  <sheetViews>
    <sheetView showGridLines="0" view="pageBreakPreview" zoomScale="90" zoomScaleNormal="85" zoomScaleSheetLayoutView="90" workbookViewId="0">
      <selection activeCell="B3" sqref="B3"/>
    </sheetView>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1" spans="2:7" x14ac:dyDescent="0.45">
      <c r="C1" s="80"/>
      <c r="D1" s="73"/>
      <c r="E1" s="80"/>
    </row>
    <row r="2" spans="2:7" x14ac:dyDescent="0.45">
      <c r="B2" s="26" t="s">
        <v>37</v>
      </c>
    </row>
    <row r="3" spans="2:7" ht="21.6" x14ac:dyDescent="0.45">
      <c r="B3" s="204" t="s">
        <v>58</v>
      </c>
    </row>
    <row r="5" spans="2:7" x14ac:dyDescent="0.45">
      <c r="B5" s="166" t="s">
        <v>0</v>
      </c>
      <c r="C5" s="167"/>
      <c r="D5" s="168"/>
      <c r="E5" s="177" t="s">
        <v>20</v>
      </c>
      <c r="F5" s="177"/>
      <c r="G5" s="177"/>
    </row>
    <row r="6" spans="2:7" x14ac:dyDescent="0.45">
      <c r="B6" s="166" t="s">
        <v>3</v>
      </c>
      <c r="C6" s="167"/>
      <c r="D6" s="168"/>
      <c r="E6" s="177" t="s">
        <v>36</v>
      </c>
      <c r="F6" s="177"/>
      <c r="G6" s="177"/>
    </row>
    <row r="7" spans="2:7" x14ac:dyDescent="0.45">
      <c r="B7" s="160" t="s">
        <v>27</v>
      </c>
      <c r="C7" s="161"/>
      <c r="D7" s="162"/>
      <c r="E7" s="177" t="s">
        <v>24</v>
      </c>
      <c r="F7" s="177"/>
      <c r="G7" s="177"/>
    </row>
    <row r="8" spans="2:7" x14ac:dyDescent="0.45">
      <c r="B8" s="160" t="s">
        <v>5</v>
      </c>
      <c r="C8" s="161"/>
      <c r="D8" s="162"/>
      <c r="E8" s="178">
        <v>1000</v>
      </c>
      <c r="F8" s="179"/>
      <c r="G8" s="180"/>
    </row>
    <row r="9" spans="2:7" x14ac:dyDescent="0.45">
      <c r="B9" s="166" t="s">
        <v>7</v>
      </c>
      <c r="C9" s="167"/>
      <c r="D9" s="168"/>
      <c r="E9" s="71">
        <v>0.45833333333333331</v>
      </c>
      <c r="F9" s="69" t="s">
        <v>1</v>
      </c>
      <c r="G9" s="25">
        <f>E9+TIME(4,0,0)</f>
        <v>0.625</v>
      </c>
    </row>
    <row r="10" spans="2:7" x14ac:dyDescent="0.45">
      <c r="B10" s="166" t="s">
        <v>38</v>
      </c>
      <c r="C10" s="167"/>
      <c r="D10" s="168"/>
      <c r="E10" s="177" t="s">
        <v>42</v>
      </c>
      <c r="F10" s="177"/>
      <c r="G10" s="177"/>
    </row>
    <row r="11" spans="2:7" x14ac:dyDescent="0.45">
      <c r="B11" s="166" t="s">
        <v>39</v>
      </c>
      <c r="C11" s="167"/>
      <c r="D11" s="168"/>
      <c r="E11" s="177" t="s">
        <v>43</v>
      </c>
      <c r="F11" s="177"/>
      <c r="G11" s="177"/>
    </row>
    <row r="12" spans="2:7" x14ac:dyDescent="0.45">
      <c r="B12" s="149" t="s">
        <v>40</v>
      </c>
      <c r="C12" s="149"/>
      <c r="D12" s="149"/>
      <c r="E12" s="202">
        <v>3.9E-2</v>
      </c>
      <c r="F12" s="202"/>
      <c r="G12" s="202"/>
    </row>
    <row r="13" spans="2:7" x14ac:dyDescent="0.45">
      <c r="B13" s="72" t="s">
        <v>10</v>
      </c>
      <c r="C13" s="73"/>
      <c r="D13" s="73"/>
      <c r="E13" s="111"/>
      <c r="F13" s="111"/>
      <c r="G13" s="111"/>
    </row>
    <row r="14" spans="2:7" x14ac:dyDescent="0.45">
      <c r="B14" s="26" t="s">
        <v>41</v>
      </c>
      <c r="C14" s="73"/>
      <c r="D14" s="73"/>
    </row>
    <row r="15" spans="2:7" x14ac:dyDescent="0.45">
      <c r="B15" s="39" t="s">
        <v>12</v>
      </c>
      <c r="C15" s="73"/>
      <c r="D15" s="73"/>
    </row>
    <row r="16" spans="2:7" x14ac:dyDescent="0.45">
      <c r="B16" s="39"/>
      <c r="C16" s="73"/>
      <c r="D16" s="73"/>
    </row>
    <row r="18" spans="1:17" x14ac:dyDescent="0.45">
      <c r="B18" s="26" t="s">
        <v>29</v>
      </c>
      <c r="H18" s="26" t="s">
        <v>30</v>
      </c>
      <c r="M18" s="26" t="s">
        <v>31</v>
      </c>
    </row>
    <row r="19" spans="1:17" ht="54" x14ac:dyDescent="0.45">
      <c r="B19" s="149" t="s">
        <v>2</v>
      </c>
      <c r="C19" s="149"/>
      <c r="D19" s="149"/>
      <c r="E19" s="149"/>
      <c r="F19" s="74" t="s">
        <v>32</v>
      </c>
      <c r="G19" s="73"/>
      <c r="H19" s="166" t="s">
        <v>2</v>
      </c>
      <c r="I19" s="167"/>
      <c r="J19" s="168"/>
      <c r="K19" s="74" t="s">
        <v>33</v>
      </c>
      <c r="L19" s="73"/>
      <c r="M19" s="166" t="s">
        <v>2</v>
      </c>
      <c r="N19" s="167"/>
      <c r="O19" s="168"/>
      <c r="P19" s="75" t="s">
        <v>34</v>
      </c>
      <c r="Q19" s="29" t="s">
        <v>35</v>
      </c>
    </row>
    <row r="20" spans="1:17" x14ac:dyDescent="0.45">
      <c r="A20" s="73"/>
      <c r="B20" s="154" t="s">
        <v>8</v>
      </c>
      <c r="C20" s="76">
        <f>E9</f>
        <v>0.45833333333333331</v>
      </c>
      <c r="D20" s="77" t="s">
        <v>1</v>
      </c>
      <c r="E20" s="78">
        <f>C20+TIME(0,5,0)</f>
        <v>0.46180555555555552</v>
      </c>
      <c r="F20" s="109">
        <v>1400</v>
      </c>
      <c r="G20" s="80"/>
      <c r="H20" s="76">
        <f>C20</f>
        <v>0.45833333333333331</v>
      </c>
      <c r="I20" s="77" t="s">
        <v>1</v>
      </c>
      <c r="J20" s="78">
        <f>H20+TIME(0,5,0)</f>
        <v>0.46180555555555552</v>
      </c>
      <c r="K20" s="109">
        <v>1400</v>
      </c>
      <c r="L20" s="80"/>
      <c r="M20" s="76">
        <f>H20</f>
        <v>0.45833333333333331</v>
      </c>
      <c r="N20" s="77" t="s">
        <v>1</v>
      </c>
      <c r="O20" s="81">
        <f>M20+TIME(0,5,0)</f>
        <v>0.46180555555555552</v>
      </c>
      <c r="P20" s="112">
        <f>F20-K20</f>
        <v>0</v>
      </c>
      <c r="Q20" s="198" t="s">
        <v>15</v>
      </c>
    </row>
    <row r="21" spans="1:17" x14ac:dyDescent="0.45">
      <c r="A21" s="73"/>
      <c r="B21" s="155"/>
      <c r="C21" s="83">
        <f>E20</f>
        <v>0.46180555555555552</v>
      </c>
      <c r="D21" s="84" t="s">
        <v>1</v>
      </c>
      <c r="E21" s="85">
        <f>C21+TIME(0,5,0)</f>
        <v>0.46527777777777773</v>
      </c>
      <c r="F21" s="118">
        <v>1400</v>
      </c>
      <c r="G21" s="73"/>
      <c r="H21" s="83">
        <f>J20</f>
        <v>0.46180555555555552</v>
      </c>
      <c r="I21" s="84" t="s">
        <v>1</v>
      </c>
      <c r="J21" s="85">
        <f>H21+TIME(0,5,0)</f>
        <v>0.46527777777777773</v>
      </c>
      <c r="K21" s="118">
        <v>1400</v>
      </c>
      <c r="L21" s="73"/>
      <c r="M21" s="83">
        <f>O20</f>
        <v>0.46180555555555552</v>
      </c>
      <c r="N21" s="84" t="s">
        <v>1</v>
      </c>
      <c r="O21" s="86">
        <f>M21+TIME(0,5,0)</f>
        <v>0.46527777777777773</v>
      </c>
      <c r="P21" s="114">
        <f t="shared" ref="P21:P33" si="0">F21-K21</f>
        <v>0</v>
      </c>
      <c r="Q21" s="199"/>
    </row>
    <row r="22" spans="1:17" x14ac:dyDescent="0.45">
      <c r="A22" s="73"/>
      <c r="B22" s="155"/>
      <c r="C22" s="83">
        <f t="shared" ref="C22:C67" si="1">E21</f>
        <v>0.46527777777777773</v>
      </c>
      <c r="D22" s="84" t="s">
        <v>1</v>
      </c>
      <c r="E22" s="85">
        <f t="shared" ref="E22:E67" si="2">C22+TIME(0,5,0)</f>
        <v>0.46874999999999994</v>
      </c>
      <c r="F22" s="110" t="s">
        <v>18</v>
      </c>
      <c r="G22" s="80"/>
      <c r="H22" s="83">
        <f t="shared" ref="H22:H67" si="3">J21</f>
        <v>0.46527777777777773</v>
      </c>
      <c r="I22" s="84" t="s">
        <v>1</v>
      </c>
      <c r="J22" s="85">
        <f t="shared" ref="J22:J67" si="4">H22+TIME(0,5,0)</f>
        <v>0.46874999999999994</v>
      </c>
      <c r="K22" s="110" t="s">
        <v>18</v>
      </c>
      <c r="L22" s="80"/>
      <c r="M22" s="83">
        <f t="shared" ref="M22:M67" si="5">O21</f>
        <v>0.46527777777777773</v>
      </c>
      <c r="N22" s="84" t="s">
        <v>1</v>
      </c>
      <c r="O22" s="86">
        <f t="shared" ref="O22:O67" si="6">M22+TIME(0,5,0)</f>
        <v>0.46874999999999994</v>
      </c>
      <c r="P22" s="89" t="s">
        <v>18</v>
      </c>
      <c r="Q22" s="199"/>
    </row>
    <row r="23" spans="1:17" x14ac:dyDescent="0.45">
      <c r="B23" s="155"/>
      <c r="C23" s="83">
        <f t="shared" si="1"/>
        <v>0.46874999999999994</v>
      </c>
      <c r="D23" s="84" t="s">
        <v>1</v>
      </c>
      <c r="E23" s="85">
        <f t="shared" si="2"/>
        <v>0.47222222222222215</v>
      </c>
      <c r="F23" s="110" t="s">
        <v>18</v>
      </c>
      <c r="H23" s="83">
        <f t="shared" si="3"/>
        <v>0.46874999999999994</v>
      </c>
      <c r="I23" s="84" t="s">
        <v>1</v>
      </c>
      <c r="J23" s="85">
        <f t="shared" si="4"/>
        <v>0.47222222222222215</v>
      </c>
      <c r="K23" s="110" t="s">
        <v>18</v>
      </c>
      <c r="M23" s="83">
        <f t="shared" si="5"/>
        <v>0.46874999999999994</v>
      </c>
      <c r="N23" s="84" t="s">
        <v>1</v>
      </c>
      <c r="O23" s="86">
        <f t="shared" si="6"/>
        <v>0.47222222222222215</v>
      </c>
      <c r="P23" s="89" t="s">
        <v>18</v>
      </c>
      <c r="Q23" s="199"/>
    </row>
    <row r="24" spans="1:17" x14ac:dyDescent="0.45">
      <c r="B24" s="155"/>
      <c r="C24" s="83">
        <f t="shared" si="1"/>
        <v>0.47222222222222215</v>
      </c>
      <c r="D24" s="84" t="s">
        <v>1</v>
      </c>
      <c r="E24" s="85">
        <f t="shared" si="2"/>
        <v>0.47569444444444436</v>
      </c>
      <c r="F24" s="110" t="s">
        <v>18</v>
      </c>
      <c r="H24" s="83">
        <f t="shared" si="3"/>
        <v>0.47222222222222215</v>
      </c>
      <c r="I24" s="84" t="s">
        <v>1</v>
      </c>
      <c r="J24" s="85">
        <f t="shared" si="4"/>
        <v>0.47569444444444436</v>
      </c>
      <c r="K24" s="110" t="s">
        <v>18</v>
      </c>
      <c r="M24" s="83">
        <f t="shared" si="5"/>
        <v>0.47222222222222215</v>
      </c>
      <c r="N24" s="84" t="s">
        <v>1</v>
      </c>
      <c r="O24" s="86">
        <f t="shared" si="6"/>
        <v>0.47569444444444436</v>
      </c>
      <c r="P24" s="89" t="s">
        <v>18</v>
      </c>
      <c r="Q24" s="199"/>
    </row>
    <row r="25" spans="1:17" x14ac:dyDescent="0.45">
      <c r="B25" s="155"/>
      <c r="C25" s="83">
        <f t="shared" si="1"/>
        <v>0.47569444444444436</v>
      </c>
      <c r="D25" s="84" t="s">
        <v>1</v>
      </c>
      <c r="E25" s="85">
        <f t="shared" si="2"/>
        <v>0.47916666666666657</v>
      </c>
      <c r="F25" s="90"/>
      <c r="H25" s="83">
        <f t="shared" si="3"/>
        <v>0.47569444444444436</v>
      </c>
      <c r="I25" s="84" t="s">
        <v>1</v>
      </c>
      <c r="J25" s="85">
        <f t="shared" si="4"/>
        <v>0.47916666666666657</v>
      </c>
      <c r="K25" s="90"/>
      <c r="M25" s="83">
        <f t="shared" si="5"/>
        <v>0.47569444444444436</v>
      </c>
      <c r="N25" s="84" t="s">
        <v>1</v>
      </c>
      <c r="O25" s="86">
        <f t="shared" si="6"/>
        <v>0.47916666666666657</v>
      </c>
      <c r="P25" s="114"/>
      <c r="Q25" s="199"/>
    </row>
    <row r="26" spans="1:17" x14ac:dyDescent="0.45">
      <c r="B26" s="155"/>
      <c r="C26" s="83">
        <f t="shared" si="1"/>
        <v>0.47916666666666657</v>
      </c>
      <c r="D26" s="84" t="s">
        <v>1</v>
      </c>
      <c r="E26" s="85">
        <f t="shared" si="2"/>
        <v>0.48263888888888878</v>
      </c>
      <c r="F26" s="90"/>
      <c r="H26" s="83">
        <f t="shared" si="3"/>
        <v>0.47916666666666657</v>
      </c>
      <c r="I26" s="84" t="s">
        <v>1</v>
      </c>
      <c r="J26" s="85">
        <f t="shared" si="4"/>
        <v>0.48263888888888878</v>
      </c>
      <c r="K26" s="90"/>
      <c r="M26" s="83">
        <f t="shared" si="5"/>
        <v>0.47916666666666657</v>
      </c>
      <c r="N26" s="84" t="s">
        <v>1</v>
      </c>
      <c r="O26" s="86">
        <f t="shared" si="6"/>
        <v>0.48263888888888878</v>
      </c>
      <c r="P26" s="114"/>
      <c r="Q26" s="199"/>
    </row>
    <row r="27" spans="1:17" x14ac:dyDescent="0.45">
      <c r="B27" s="155"/>
      <c r="C27" s="83">
        <f t="shared" si="1"/>
        <v>0.48263888888888878</v>
      </c>
      <c r="D27" s="84" t="s">
        <v>1</v>
      </c>
      <c r="E27" s="85">
        <f t="shared" si="2"/>
        <v>0.48611111111111099</v>
      </c>
      <c r="F27" s="90"/>
      <c r="H27" s="83">
        <f t="shared" si="3"/>
        <v>0.48263888888888878</v>
      </c>
      <c r="I27" s="84" t="s">
        <v>1</v>
      </c>
      <c r="J27" s="85">
        <f t="shared" si="4"/>
        <v>0.48611111111111099</v>
      </c>
      <c r="K27" s="90"/>
      <c r="M27" s="83">
        <f t="shared" si="5"/>
        <v>0.48263888888888878</v>
      </c>
      <c r="N27" s="84" t="s">
        <v>1</v>
      </c>
      <c r="O27" s="86">
        <f t="shared" si="6"/>
        <v>0.48611111111111099</v>
      </c>
      <c r="P27" s="114"/>
      <c r="Q27" s="199"/>
    </row>
    <row r="28" spans="1:17" x14ac:dyDescent="0.45">
      <c r="B28" s="155"/>
      <c r="C28" s="83">
        <f t="shared" si="1"/>
        <v>0.48611111111111099</v>
      </c>
      <c r="D28" s="84" t="s">
        <v>1</v>
      </c>
      <c r="E28" s="85">
        <f t="shared" si="2"/>
        <v>0.4895833333333332</v>
      </c>
      <c r="F28" s="90"/>
      <c r="H28" s="83">
        <f t="shared" si="3"/>
        <v>0.48611111111111099</v>
      </c>
      <c r="I28" s="84" t="s">
        <v>1</v>
      </c>
      <c r="J28" s="85">
        <f t="shared" si="4"/>
        <v>0.4895833333333332</v>
      </c>
      <c r="K28" s="90"/>
      <c r="M28" s="83">
        <f t="shared" si="5"/>
        <v>0.48611111111111099</v>
      </c>
      <c r="N28" s="84" t="s">
        <v>1</v>
      </c>
      <c r="O28" s="86">
        <f t="shared" si="6"/>
        <v>0.4895833333333332</v>
      </c>
      <c r="P28" s="114"/>
      <c r="Q28" s="199"/>
    </row>
    <row r="29" spans="1:17" x14ac:dyDescent="0.45">
      <c r="B29" s="155"/>
      <c r="C29" s="83">
        <f t="shared" si="1"/>
        <v>0.4895833333333332</v>
      </c>
      <c r="D29" s="84" t="s">
        <v>1</v>
      </c>
      <c r="E29" s="85">
        <f t="shared" si="2"/>
        <v>0.49305555555555541</v>
      </c>
      <c r="F29" s="90"/>
      <c r="H29" s="83">
        <f t="shared" si="3"/>
        <v>0.4895833333333332</v>
      </c>
      <c r="I29" s="84" t="s">
        <v>1</v>
      </c>
      <c r="J29" s="85">
        <f t="shared" si="4"/>
        <v>0.49305555555555541</v>
      </c>
      <c r="K29" s="90"/>
      <c r="M29" s="83">
        <f t="shared" si="5"/>
        <v>0.4895833333333332</v>
      </c>
      <c r="N29" s="84" t="s">
        <v>1</v>
      </c>
      <c r="O29" s="86">
        <f t="shared" si="6"/>
        <v>0.49305555555555541</v>
      </c>
      <c r="P29" s="114"/>
      <c r="Q29" s="199"/>
    </row>
    <row r="30" spans="1:17" x14ac:dyDescent="0.45">
      <c r="B30" s="155"/>
      <c r="C30" s="83">
        <f t="shared" si="1"/>
        <v>0.49305555555555541</v>
      </c>
      <c r="D30" s="84" t="s">
        <v>1</v>
      </c>
      <c r="E30" s="85">
        <f t="shared" si="2"/>
        <v>0.49652777777777762</v>
      </c>
      <c r="F30" s="90"/>
      <c r="H30" s="83">
        <f t="shared" si="3"/>
        <v>0.49305555555555541</v>
      </c>
      <c r="I30" s="84" t="s">
        <v>1</v>
      </c>
      <c r="J30" s="85">
        <f t="shared" si="4"/>
        <v>0.49652777777777762</v>
      </c>
      <c r="K30" s="90"/>
      <c r="M30" s="83">
        <f t="shared" si="5"/>
        <v>0.49305555555555541</v>
      </c>
      <c r="N30" s="84" t="s">
        <v>1</v>
      </c>
      <c r="O30" s="86">
        <f t="shared" si="6"/>
        <v>0.49652777777777762</v>
      </c>
      <c r="P30" s="114"/>
      <c r="Q30" s="199"/>
    </row>
    <row r="31" spans="1:17" x14ac:dyDescent="0.45">
      <c r="B31" s="156"/>
      <c r="C31" s="91">
        <f t="shared" si="1"/>
        <v>0.49652777777777762</v>
      </c>
      <c r="D31" s="92" t="s">
        <v>1</v>
      </c>
      <c r="E31" s="93">
        <f t="shared" si="2"/>
        <v>0.49999999999999983</v>
      </c>
      <c r="F31" s="94"/>
      <c r="H31" s="91">
        <f t="shared" si="3"/>
        <v>0.49652777777777762</v>
      </c>
      <c r="I31" s="92" t="s">
        <v>1</v>
      </c>
      <c r="J31" s="93">
        <f t="shared" si="4"/>
        <v>0.49999999999999983</v>
      </c>
      <c r="K31" s="94"/>
      <c r="M31" s="91">
        <f t="shared" si="5"/>
        <v>0.49652777777777762</v>
      </c>
      <c r="N31" s="92" t="s">
        <v>1</v>
      </c>
      <c r="O31" s="95">
        <f t="shared" si="6"/>
        <v>0.49999999999999983</v>
      </c>
      <c r="P31" s="116"/>
      <c r="Q31" s="200"/>
    </row>
    <row r="32" spans="1:17" x14ac:dyDescent="0.45">
      <c r="B32" s="201" t="s">
        <v>9</v>
      </c>
      <c r="C32" s="97">
        <f t="shared" si="1"/>
        <v>0.49999999999999983</v>
      </c>
      <c r="D32" s="98" t="s">
        <v>1</v>
      </c>
      <c r="E32" s="99">
        <f t="shared" si="2"/>
        <v>0.5034722222222221</v>
      </c>
      <c r="F32" s="109">
        <v>1400</v>
      </c>
      <c r="H32" s="97">
        <f t="shared" si="3"/>
        <v>0.49999999999999983</v>
      </c>
      <c r="I32" s="98" t="s">
        <v>1</v>
      </c>
      <c r="J32" s="99">
        <f t="shared" si="4"/>
        <v>0.5034722222222221</v>
      </c>
      <c r="K32" s="109">
        <v>400</v>
      </c>
      <c r="M32" s="97">
        <f t="shared" si="5"/>
        <v>0.49999999999999983</v>
      </c>
      <c r="N32" s="98" t="s">
        <v>1</v>
      </c>
      <c r="O32" s="100">
        <f t="shared" si="6"/>
        <v>0.5034722222222221</v>
      </c>
      <c r="P32" s="82">
        <f t="shared" si="0"/>
        <v>1000</v>
      </c>
      <c r="Q32" s="109">
        <v>1000</v>
      </c>
    </row>
    <row r="33" spans="2:17" x14ac:dyDescent="0.45">
      <c r="B33" s="201"/>
      <c r="C33" s="83">
        <f t="shared" si="1"/>
        <v>0.5034722222222221</v>
      </c>
      <c r="D33" s="84" t="s">
        <v>1</v>
      </c>
      <c r="E33" s="85">
        <f t="shared" si="2"/>
        <v>0.50694444444444431</v>
      </c>
      <c r="F33" s="118">
        <v>1400</v>
      </c>
      <c r="H33" s="83">
        <f t="shared" si="3"/>
        <v>0.5034722222222221</v>
      </c>
      <c r="I33" s="84" t="s">
        <v>1</v>
      </c>
      <c r="J33" s="85">
        <f t="shared" si="4"/>
        <v>0.50694444444444431</v>
      </c>
      <c r="K33" s="118">
        <v>400</v>
      </c>
      <c r="M33" s="83">
        <f t="shared" si="5"/>
        <v>0.5034722222222221</v>
      </c>
      <c r="N33" s="84" t="s">
        <v>1</v>
      </c>
      <c r="O33" s="86">
        <f t="shared" si="6"/>
        <v>0.50694444444444431</v>
      </c>
      <c r="P33" s="87">
        <f t="shared" si="0"/>
        <v>1000</v>
      </c>
      <c r="Q33" s="118">
        <v>1000</v>
      </c>
    </row>
    <row r="34" spans="2:17" x14ac:dyDescent="0.45">
      <c r="B34" s="201"/>
      <c r="C34" s="83">
        <f t="shared" si="1"/>
        <v>0.50694444444444431</v>
      </c>
      <c r="D34" s="84" t="s">
        <v>1</v>
      </c>
      <c r="E34" s="85">
        <f t="shared" si="2"/>
        <v>0.51041666666666652</v>
      </c>
      <c r="F34" s="110" t="s">
        <v>18</v>
      </c>
      <c r="H34" s="83">
        <f t="shared" si="3"/>
        <v>0.50694444444444431</v>
      </c>
      <c r="I34" s="84" t="s">
        <v>1</v>
      </c>
      <c r="J34" s="85">
        <f t="shared" si="4"/>
        <v>0.51041666666666652</v>
      </c>
      <c r="K34" s="110" t="s">
        <v>18</v>
      </c>
      <c r="M34" s="83">
        <f t="shared" si="5"/>
        <v>0.50694444444444431</v>
      </c>
      <c r="N34" s="84" t="s">
        <v>1</v>
      </c>
      <c r="O34" s="86">
        <f t="shared" si="6"/>
        <v>0.51041666666666652</v>
      </c>
      <c r="P34" s="89" t="s">
        <v>18</v>
      </c>
      <c r="Q34" s="110" t="s">
        <v>18</v>
      </c>
    </row>
    <row r="35" spans="2:17" x14ac:dyDescent="0.45">
      <c r="B35" s="201"/>
      <c r="C35" s="83">
        <f t="shared" si="1"/>
        <v>0.51041666666666652</v>
      </c>
      <c r="D35" s="84" t="s">
        <v>1</v>
      </c>
      <c r="E35" s="85">
        <f t="shared" si="2"/>
        <v>0.51388888888888873</v>
      </c>
      <c r="F35" s="110" t="s">
        <v>18</v>
      </c>
      <c r="H35" s="83">
        <f t="shared" si="3"/>
        <v>0.51041666666666652</v>
      </c>
      <c r="I35" s="84" t="s">
        <v>1</v>
      </c>
      <c r="J35" s="85">
        <f t="shared" si="4"/>
        <v>0.51388888888888873</v>
      </c>
      <c r="K35" s="110" t="s">
        <v>18</v>
      </c>
      <c r="M35" s="83">
        <f t="shared" si="5"/>
        <v>0.51041666666666652</v>
      </c>
      <c r="N35" s="84" t="s">
        <v>1</v>
      </c>
      <c r="O35" s="86">
        <f t="shared" si="6"/>
        <v>0.51388888888888873</v>
      </c>
      <c r="P35" s="89" t="s">
        <v>18</v>
      </c>
      <c r="Q35" s="110" t="s">
        <v>18</v>
      </c>
    </row>
    <row r="36" spans="2:17" x14ac:dyDescent="0.45">
      <c r="B36" s="201"/>
      <c r="C36" s="83">
        <f t="shared" si="1"/>
        <v>0.51388888888888873</v>
      </c>
      <c r="D36" s="84" t="s">
        <v>1</v>
      </c>
      <c r="E36" s="85">
        <f t="shared" si="2"/>
        <v>0.51736111111111094</v>
      </c>
      <c r="F36" s="110" t="s">
        <v>18</v>
      </c>
      <c r="H36" s="83">
        <f t="shared" si="3"/>
        <v>0.51388888888888873</v>
      </c>
      <c r="I36" s="84" t="s">
        <v>1</v>
      </c>
      <c r="J36" s="85">
        <f t="shared" si="4"/>
        <v>0.51736111111111094</v>
      </c>
      <c r="K36" s="110" t="s">
        <v>18</v>
      </c>
      <c r="M36" s="83">
        <f t="shared" si="5"/>
        <v>0.51388888888888873</v>
      </c>
      <c r="N36" s="84" t="s">
        <v>1</v>
      </c>
      <c r="O36" s="86">
        <f t="shared" si="6"/>
        <v>0.51736111111111094</v>
      </c>
      <c r="P36" s="89" t="s">
        <v>18</v>
      </c>
      <c r="Q36" s="110" t="s">
        <v>18</v>
      </c>
    </row>
    <row r="37" spans="2:17" x14ac:dyDescent="0.45">
      <c r="B37" s="201"/>
      <c r="C37" s="83">
        <f t="shared" si="1"/>
        <v>0.51736111111111094</v>
      </c>
      <c r="D37" s="84" t="s">
        <v>1</v>
      </c>
      <c r="E37" s="85">
        <f t="shared" si="2"/>
        <v>0.52083333333333315</v>
      </c>
      <c r="F37" s="90"/>
      <c r="H37" s="83">
        <f t="shared" si="3"/>
        <v>0.51736111111111094</v>
      </c>
      <c r="I37" s="84" t="s">
        <v>1</v>
      </c>
      <c r="J37" s="85">
        <f t="shared" si="4"/>
        <v>0.52083333333333315</v>
      </c>
      <c r="K37" s="90"/>
      <c r="M37" s="83">
        <f t="shared" si="5"/>
        <v>0.51736111111111094</v>
      </c>
      <c r="N37" s="84" t="s">
        <v>1</v>
      </c>
      <c r="O37" s="86">
        <f t="shared" si="6"/>
        <v>0.52083333333333315</v>
      </c>
      <c r="P37" s="87"/>
      <c r="Q37" s="90"/>
    </row>
    <row r="38" spans="2:17" x14ac:dyDescent="0.45">
      <c r="B38" s="201"/>
      <c r="C38" s="83">
        <f t="shared" si="1"/>
        <v>0.52083333333333315</v>
      </c>
      <c r="D38" s="84" t="s">
        <v>1</v>
      </c>
      <c r="E38" s="85">
        <f t="shared" si="2"/>
        <v>0.52430555555555536</v>
      </c>
      <c r="F38" s="90"/>
      <c r="H38" s="83">
        <f t="shared" si="3"/>
        <v>0.52083333333333315</v>
      </c>
      <c r="I38" s="84" t="s">
        <v>1</v>
      </c>
      <c r="J38" s="85">
        <f t="shared" si="4"/>
        <v>0.52430555555555536</v>
      </c>
      <c r="K38" s="90"/>
      <c r="M38" s="83">
        <f t="shared" si="5"/>
        <v>0.52083333333333315</v>
      </c>
      <c r="N38" s="84" t="s">
        <v>1</v>
      </c>
      <c r="O38" s="86">
        <f t="shared" si="6"/>
        <v>0.52430555555555536</v>
      </c>
      <c r="P38" s="87"/>
      <c r="Q38" s="90"/>
    </row>
    <row r="39" spans="2:17" x14ac:dyDescent="0.45">
      <c r="B39" s="201"/>
      <c r="C39" s="83">
        <f t="shared" si="1"/>
        <v>0.52430555555555536</v>
      </c>
      <c r="D39" s="84" t="s">
        <v>1</v>
      </c>
      <c r="E39" s="85">
        <f t="shared" si="2"/>
        <v>0.52777777777777757</v>
      </c>
      <c r="F39" s="90"/>
      <c r="H39" s="83">
        <f t="shared" si="3"/>
        <v>0.52430555555555536</v>
      </c>
      <c r="I39" s="84" t="s">
        <v>1</v>
      </c>
      <c r="J39" s="85">
        <f t="shared" si="4"/>
        <v>0.52777777777777757</v>
      </c>
      <c r="K39" s="90"/>
      <c r="M39" s="83">
        <f t="shared" si="5"/>
        <v>0.52430555555555536</v>
      </c>
      <c r="N39" s="84" t="s">
        <v>1</v>
      </c>
      <c r="O39" s="86">
        <f t="shared" si="6"/>
        <v>0.52777777777777757</v>
      </c>
      <c r="P39" s="87"/>
      <c r="Q39" s="90"/>
    </row>
    <row r="40" spans="2:17" x14ac:dyDescent="0.45">
      <c r="B40" s="201"/>
      <c r="C40" s="83">
        <f t="shared" si="1"/>
        <v>0.52777777777777757</v>
      </c>
      <c r="D40" s="84" t="s">
        <v>1</v>
      </c>
      <c r="E40" s="85">
        <f t="shared" si="2"/>
        <v>0.53124999999999978</v>
      </c>
      <c r="F40" s="90"/>
      <c r="H40" s="83">
        <f t="shared" si="3"/>
        <v>0.52777777777777757</v>
      </c>
      <c r="I40" s="84" t="s">
        <v>1</v>
      </c>
      <c r="J40" s="85">
        <f t="shared" si="4"/>
        <v>0.53124999999999978</v>
      </c>
      <c r="K40" s="90"/>
      <c r="M40" s="83">
        <f t="shared" si="5"/>
        <v>0.52777777777777757</v>
      </c>
      <c r="N40" s="84" t="s">
        <v>1</v>
      </c>
      <c r="O40" s="86">
        <f t="shared" si="6"/>
        <v>0.53124999999999978</v>
      </c>
      <c r="P40" s="87"/>
      <c r="Q40" s="90"/>
    </row>
    <row r="41" spans="2:17" x14ac:dyDescent="0.45">
      <c r="B41" s="201"/>
      <c r="C41" s="83">
        <f t="shared" si="1"/>
        <v>0.53124999999999978</v>
      </c>
      <c r="D41" s="84" t="s">
        <v>1</v>
      </c>
      <c r="E41" s="85">
        <f t="shared" si="2"/>
        <v>0.53472222222222199</v>
      </c>
      <c r="F41" s="90"/>
      <c r="H41" s="83">
        <f t="shared" si="3"/>
        <v>0.53124999999999978</v>
      </c>
      <c r="I41" s="84" t="s">
        <v>1</v>
      </c>
      <c r="J41" s="85">
        <f t="shared" si="4"/>
        <v>0.53472222222222199</v>
      </c>
      <c r="K41" s="90"/>
      <c r="M41" s="83">
        <f t="shared" si="5"/>
        <v>0.53124999999999978</v>
      </c>
      <c r="N41" s="84" t="s">
        <v>1</v>
      </c>
      <c r="O41" s="86">
        <f t="shared" si="6"/>
        <v>0.53472222222222199</v>
      </c>
      <c r="P41" s="87"/>
      <c r="Q41" s="90"/>
    </row>
    <row r="42" spans="2:17" x14ac:dyDescent="0.45">
      <c r="B42" s="201"/>
      <c r="C42" s="83">
        <f t="shared" si="1"/>
        <v>0.53472222222222199</v>
      </c>
      <c r="D42" s="84" t="s">
        <v>1</v>
      </c>
      <c r="E42" s="85">
        <f t="shared" si="2"/>
        <v>0.5381944444444442</v>
      </c>
      <c r="F42" s="90"/>
      <c r="H42" s="83">
        <f t="shared" si="3"/>
        <v>0.53472222222222199</v>
      </c>
      <c r="I42" s="84" t="s">
        <v>1</v>
      </c>
      <c r="J42" s="85">
        <f t="shared" si="4"/>
        <v>0.5381944444444442</v>
      </c>
      <c r="K42" s="90"/>
      <c r="M42" s="83">
        <f t="shared" si="5"/>
        <v>0.53472222222222199</v>
      </c>
      <c r="N42" s="84" t="s">
        <v>1</v>
      </c>
      <c r="O42" s="86">
        <f t="shared" si="6"/>
        <v>0.5381944444444442</v>
      </c>
      <c r="P42" s="87"/>
      <c r="Q42" s="90"/>
    </row>
    <row r="43" spans="2:17" x14ac:dyDescent="0.45">
      <c r="B43" s="201"/>
      <c r="C43" s="101">
        <f t="shared" si="1"/>
        <v>0.5381944444444442</v>
      </c>
      <c r="D43" s="102" t="s">
        <v>1</v>
      </c>
      <c r="E43" s="103">
        <f t="shared" si="2"/>
        <v>0.54166666666666641</v>
      </c>
      <c r="F43" s="104"/>
      <c r="H43" s="101">
        <f t="shared" si="3"/>
        <v>0.5381944444444442</v>
      </c>
      <c r="I43" s="102" t="s">
        <v>1</v>
      </c>
      <c r="J43" s="103">
        <f t="shared" si="4"/>
        <v>0.54166666666666641</v>
      </c>
      <c r="K43" s="104"/>
      <c r="M43" s="101">
        <f t="shared" si="5"/>
        <v>0.5381944444444442</v>
      </c>
      <c r="N43" s="102" t="s">
        <v>1</v>
      </c>
      <c r="O43" s="105">
        <f t="shared" si="6"/>
        <v>0.54166666666666641</v>
      </c>
      <c r="P43" s="106"/>
      <c r="Q43" s="94"/>
    </row>
    <row r="44" spans="2:17" x14ac:dyDescent="0.45">
      <c r="B44" s="201"/>
      <c r="C44" s="76">
        <f t="shared" si="1"/>
        <v>0.54166666666666641</v>
      </c>
      <c r="D44" s="77" t="s">
        <v>1</v>
      </c>
      <c r="E44" s="78">
        <f t="shared" si="2"/>
        <v>0.54513888888888862</v>
      </c>
      <c r="F44" s="107"/>
      <c r="H44" s="76">
        <f t="shared" si="3"/>
        <v>0.54166666666666641</v>
      </c>
      <c r="I44" s="77" t="s">
        <v>1</v>
      </c>
      <c r="J44" s="78">
        <f t="shared" si="4"/>
        <v>0.54513888888888862</v>
      </c>
      <c r="K44" s="107"/>
      <c r="M44" s="76">
        <f t="shared" si="5"/>
        <v>0.54166666666666641</v>
      </c>
      <c r="N44" s="77" t="s">
        <v>1</v>
      </c>
      <c r="O44" s="81">
        <f t="shared" si="6"/>
        <v>0.54513888888888862</v>
      </c>
      <c r="P44" s="82"/>
      <c r="Q44" s="117"/>
    </row>
    <row r="45" spans="2:17" x14ac:dyDescent="0.45">
      <c r="B45" s="201"/>
      <c r="C45" s="83">
        <f t="shared" si="1"/>
        <v>0.54513888888888862</v>
      </c>
      <c r="D45" s="84" t="s">
        <v>1</v>
      </c>
      <c r="E45" s="85">
        <f t="shared" si="2"/>
        <v>0.54861111111111083</v>
      </c>
      <c r="F45" s="90"/>
      <c r="H45" s="83">
        <f t="shared" si="3"/>
        <v>0.54513888888888862</v>
      </c>
      <c r="I45" s="84" t="s">
        <v>1</v>
      </c>
      <c r="J45" s="85">
        <f t="shared" si="4"/>
        <v>0.54861111111111083</v>
      </c>
      <c r="K45" s="90"/>
      <c r="M45" s="83">
        <f t="shared" si="5"/>
        <v>0.54513888888888862</v>
      </c>
      <c r="N45" s="84" t="s">
        <v>1</v>
      </c>
      <c r="O45" s="86">
        <f t="shared" si="6"/>
        <v>0.54861111111111083</v>
      </c>
      <c r="P45" s="87"/>
      <c r="Q45" s="90"/>
    </row>
    <row r="46" spans="2:17" x14ac:dyDescent="0.45">
      <c r="B46" s="201"/>
      <c r="C46" s="83">
        <f t="shared" si="1"/>
        <v>0.54861111111111083</v>
      </c>
      <c r="D46" s="84" t="s">
        <v>1</v>
      </c>
      <c r="E46" s="85">
        <f t="shared" si="2"/>
        <v>0.55208333333333304</v>
      </c>
      <c r="F46" s="90"/>
      <c r="H46" s="83">
        <f t="shared" si="3"/>
        <v>0.54861111111111083</v>
      </c>
      <c r="I46" s="84" t="s">
        <v>1</v>
      </c>
      <c r="J46" s="85">
        <f t="shared" si="4"/>
        <v>0.55208333333333304</v>
      </c>
      <c r="K46" s="90"/>
      <c r="M46" s="83">
        <f t="shared" si="5"/>
        <v>0.54861111111111083</v>
      </c>
      <c r="N46" s="84" t="s">
        <v>1</v>
      </c>
      <c r="O46" s="86">
        <f t="shared" si="6"/>
        <v>0.55208333333333304</v>
      </c>
      <c r="P46" s="87"/>
      <c r="Q46" s="90"/>
    </row>
    <row r="47" spans="2:17" x14ac:dyDescent="0.45">
      <c r="B47" s="201"/>
      <c r="C47" s="83">
        <f t="shared" si="1"/>
        <v>0.55208333333333304</v>
      </c>
      <c r="D47" s="84" t="s">
        <v>1</v>
      </c>
      <c r="E47" s="85">
        <f t="shared" si="2"/>
        <v>0.55555555555555525</v>
      </c>
      <c r="F47" s="90"/>
      <c r="H47" s="83">
        <f t="shared" si="3"/>
        <v>0.55208333333333304</v>
      </c>
      <c r="I47" s="84" t="s">
        <v>1</v>
      </c>
      <c r="J47" s="85">
        <f t="shared" si="4"/>
        <v>0.55555555555555525</v>
      </c>
      <c r="K47" s="90"/>
      <c r="M47" s="83">
        <f t="shared" si="5"/>
        <v>0.55208333333333304</v>
      </c>
      <c r="N47" s="84" t="s">
        <v>1</v>
      </c>
      <c r="O47" s="86">
        <f t="shared" si="6"/>
        <v>0.55555555555555525</v>
      </c>
      <c r="P47" s="87"/>
      <c r="Q47" s="90"/>
    </row>
    <row r="48" spans="2:17" x14ac:dyDescent="0.45">
      <c r="B48" s="201"/>
      <c r="C48" s="83">
        <f t="shared" si="1"/>
        <v>0.55555555555555525</v>
      </c>
      <c r="D48" s="84" t="s">
        <v>1</v>
      </c>
      <c r="E48" s="85">
        <f t="shared" si="2"/>
        <v>0.55902777777777746</v>
      </c>
      <c r="F48" s="90"/>
      <c r="H48" s="83">
        <f t="shared" si="3"/>
        <v>0.55555555555555525</v>
      </c>
      <c r="I48" s="84" t="s">
        <v>1</v>
      </c>
      <c r="J48" s="85">
        <f t="shared" si="4"/>
        <v>0.55902777777777746</v>
      </c>
      <c r="K48" s="90"/>
      <c r="M48" s="83">
        <f t="shared" si="5"/>
        <v>0.55555555555555525</v>
      </c>
      <c r="N48" s="84" t="s">
        <v>1</v>
      </c>
      <c r="O48" s="86">
        <f t="shared" si="6"/>
        <v>0.55902777777777746</v>
      </c>
      <c r="P48" s="87"/>
      <c r="Q48" s="90"/>
    </row>
    <row r="49" spans="2:17" x14ac:dyDescent="0.45">
      <c r="B49" s="201"/>
      <c r="C49" s="83">
        <f t="shared" si="1"/>
        <v>0.55902777777777746</v>
      </c>
      <c r="D49" s="84" t="s">
        <v>1</v>
      </c>
      <c r="E49" s="85">
        <f t="shared" si="2"/>
        <v>0.56249999999999967</v>
      </c>
      <c r="F49" s="90"/>
      <c r="H49" s="83">
        <f t="shared" si="3"/>
        <v>0.55902777777777746</v>
      </c>
      <c r="I49" s="84" t="s">
        <v>1</v>
      </c>
      <c r="J49" s="85">
        <f t="shared" si="4"/>
        <v>0.56249999999999967</v>
      </c>
      <c r="K49" s="90"/>
      <c r="M49" s="83">
        <f t="shared" si="5"/>
        <v>0.55902777777777746</v>
      </c>
      <c r="N49" s="84" t="s">
        <v>1</v>
      </c>
      <c r="O49" s="86">
        <f t="shared" si="6"/>
        <v>0.56249999999999967</v>
      </c>
      <c r="P49" s="87"/>
      <c r="Q49" s="90"/>
    </row>
    <row r="50" spans="2:17" x14ac:dyDescent="0.45">
      <c r="B50" s="201"/>
      <c r="C50" s="83">
        <f t="shared" si="1"/>
        <v>0.56249999999999967</v>
      </c>
      <c r="D50" s="84" t="s">
        <v>1</v>
      </c>
      <c r="E50" s="85">
        <f t="shared" si="2"/>
        <v>0.56597222222222188</v>
      </c>
      <c r="F50" s="90"/>
      <c r="H50" s="83">
        <f t="shared" si="3"/>
        <v>0.56249999999999967</v>
      </c>
      <c r="I50" s="84" t="s">
        <v>1</v>
      </c>
      <c r="J50" s="85">
        <f t="shared" si="4"/>
        <v>0.56597222222222188</v>
      </c>
      <c r="K50" s="90"/>
      <c r="M50" s="83">
        <f t="shared" si="5"/>
        <v>0.56249999999999967</v>
      </c>
      <c r="N50" s="84" t="s">
        <v>1</v>
      </c>
      <c r="O50" s="86">
        <f t="shared" si="6"/>
        <v>0.56597222222222188</v>
      </c>
      <c r="P50" s="87"/>
      <c r="Q50" s="90"/>
    </row>
    <row r="51" spans="2:17" x14ac:dyDescent="0.45">
      <c r="B51" s="201"/>
      <c r="C51" s="83">
        <f t="shared" si="1"/>
        <v>0.56597222222222188</v>
      </c>
      <c r="D51" s="84" t="s">
        <v>1</v>
      </c>
      <c r="E51" s="85">
        <f t="shared" si="2"/>
        <v>0.56944444444444409</v>
      </c>
      <c r="F51" s="90"/>
      <c r="H51" s="83">
        <f t="shared" si="3"/>
        <v>0.56597222222222188</v>
      </c>
      <c r="I51" s="84" t="s">
        <v>1</v>
      </c>
      <c r="J51" s="85">
        <f t="shared" si="4"/>
        <v>0.56944444444444409</v>
      </c>
      <c r="K51" s="90"/>
      <c r="M51" s="83">
        <f t="shared" si="5"/>
        <v>0.56597222222222188</v>
      </c>
      <c r="N51" s="84" t="s">
        <v>1</v>
      </c>
      <c r="O51" s="86">
        <f t="shared" si="6"/>
        <v>0.56944444444444409</v>
      </c>
      <c r="P51" s="87"/>
      <c r="Q51" s="90"/>
    </row>
    <row r="52" spans="2:17" x14ac:dyDescent="0.45">
      <c r="B52" s="201"/>
      <c r="C52" s="83">
        <f t="shared" si="1"/>
        <v>0.56944444444444409</v>
      </c>
      <c r="D52" s="84" t="s">
        <v>1</v>
      </c>
      <c r="E52" s="85">
        <f t="shared" si="2"/>
        <v>0.5729166666666663</v>
      </c>
      <c r="F52" s="90"/>
      <c r="H52" s="83">
        <f t="shared" si="3"/>
        <v>0.56944444444444409</v>
      </c>
      <c r="I52" s="84" t="s">
        <v>1</v>
      </c>
      <c r="J52" s="85">
        <f t="shared" si="4"/>
        <v>0.5729166666666663</v>
      </c>
      <c r="K52" s="90"/>
      <c r="M52" s="83">
        <f t="shared" si="5"/>
        <v>0.56944444444444409</v>
      </c>
      <c r="N52" s="84" t="s">
        <v>1</v>
      </c>
      <c r="O52" s="86">
        <f t="shared" si="6"/>
        <v>0.5729166666666663</v>
      </c>
      <c r="P52" s="87"/>
      <c r="Q52" s="90"/>
    </row>
    <row r="53" spans="2:17" x14ac:dyDescent="0.45">
      <c r="B53" s="201"/>
      <c r="C53" s="83">
        <f t="shared" si="1"/>
        <v>0.5729166666666663</v>
      </c>
      <c r="D53" s="84" t="s">
        <v>1</v>
      </c>
      <c r="E53" s="85">
        <f t="shared" si="2"/>
        <v>0.57638888888888851</v>
      </c>
      <c r="F53" s="90"/>
      <c r="H53" s="83">
        <f t="shared" si="3"/>
        <v>0.5729166666666663</v>
      </c>
      <c r="I53" s="84" t="s">
        <v>1</v>
      </c>
      <c r="J53" s="85">
        <f t="shared" si="4"/>
        <v>0.57638888888888851</v>
      </c>
      <c r="K53" s="90"/>
      <c r="M53" s="83">
        <f t="shared" si="5"/>
        <v>0.5729166666666663</v>
      </c>
      <c r="N53" s="84" t="s">
        <v>1</v>
      </c>
      <c r="O53" s="86">
        <f t="shared" si="6"/>
        <v>0.57638888888888851</v>
      </c>
      <c r="P53" s="87"/>
      <c r="Q53" s="90"/>
    </row>
    <row r="54" spans="2:17" x14ac:dyDescent="0.45">
      <c r="B54" s="201"/>
      <c r="C54" s="83">
        <f t="shared" si="1"/>
        <v>0.57638888888888851</v>
      </c>
      <c r="D54" s="84" t="s">
        <v>1</v>
      </c>
      <c r="E54" s="85">
        <f t="shared" si="2"/>
        <v>0.57986111111111072</v>
      </c>
      <c r="F54" s="90"/>
      <c r="H54" s="83">
        <f t="shared" si="3"/>
        <v>0.57638888888888851</v>
      </c>
      <c r="I54" s="84" t="s">
        <v>1</v>
      </c>
      <c r="J54" s="85">
        <f t="shared" si="4"/>
        <v>0.57986111111111072</v>
      </c>
      <c r="K54" s="90"/>
      <c r="M54" s="83">
        <f t="shared" si="5"/>
        <v>0.57638888888888851</v>
      </c>
      <c r="N54" s="84" t="s">
        <v>1</v>
      </c>
      <c r="O54" s="86">
        <f t="shared" si="6"/>
        <v>0.57986111111111072</v>
      </c>
      <c r="P54" s="87"/>
      <c r="Q54" s="90"/>
    </row>
    <row r="55" spans="2:17" x14ac:dyDescent="0.45">
      <c r="B55" s="201"/>
      <c r="C55" s="101">
        <f t="shared" si="1"/>
        <v>0.57986111111111072</v>
      </c>
      <c r="D55" s="102" t="s">
        <v>1</v>
      </c>
      <c r="E55" s="103">
        <f t="shared" si="2"/>
        <v>0.58333333333333293</v>
      </c>
      <c r="F55" s="104"/>
      <c r="H55" s="101">
        <f t="shared" si="3"/>
        <v>0.57986111111111072</v>
      </c>
      <c r="I55" s="102" t="s">
        <v>1</v>
      </c>
      <c r="J55" s="103">
        <f t="shared" si="4"/>
        <v>0.58333333333333293</v>
      </c>
      <c r="K55" s="104"/>
      <c r="M55" s="101">
        <f t="shared" si="5"/>
        <v>0.57986111111111072</v>
      </c>
      <c r="N55" s="102" t="s">
        <v>1</v>
      </c>
      <c r="O55" s="105">
        <f t="shared" si="6"/>
        <v>0.58333333333333293</v>
      </c>
      <c r="P55" s="108"/>
      <c r="Q55" s="94"/>
    </row>
    <row r="56" spans="2:17" x14ac:dyDescent="0.45">
      <c r="B56" s="201"/>
      <c r="C56" s="76">
        <f t="shared" si="1"/>
        <v>0.58333333333333293</v>
      </c>
      <c r="D56" s="77" t="s">
        <v>1</v>
      </c>
      <c r="E56" s="78">
        <f t="shared" si="2"/>
        <v>0.58680555555555514</v>
      </c>
      <c r="F56" s="107"/>
      <c r="H56" s="76">
        <f t="shared" si="3"/>
        <v>0.58333333333333293</v>
      </c>
      <c r="I56" s="77" t="s">
        <v>1</v>
      </c>
      <c r="J56" s="78">
        <f t="shared" si="4"/>
        <v>0.58680555555555514</v>
      </c>
      <c r="K56" s="107"/>
      <c r="M56" s="76">
        <f t="shared" si="5"/>
        <v>0.58333333333333293</v>
      </c>
      <c r="N56" s="77" t="s">
        <v>1</v>
      </c>
      <c r="O56" s="81">
        <f t="shared" si="6"/>
        <v>0.58680555555555514</v>
      </c>
      <c r="P56" s="87"/>
      <c r="Q56" s="117"/>
    </row>
    <row r="57" spans="2:17" x14ac:dyDescent="0.45">
      <c r="B57" s="201"/>
      <c r="C57" s="83">
        <f t="shared" si="1"/>
        <v>0.58680555555555514</v>
      </c>
      <c r="D57" s="84" t="s">
        <v>1</v>
      </c>
      <c r="E57" s="85">
        <f t="shared" si="2"/>
        <v>0.59027777777777735</v>
      </c>
      <c r="F57" s="90"/>
      <c r="H57" s="83">
        <f t="shared" si="3"/>
        <v>0.58680555555555514</v>
      </c>
      <c r="I57" s="84" t="s">
        <v>1</v>
      </c>
      <c r="J57" s="85">
        <f t="shared" si="4"/>
        <v>0.59027777777777735</v>
      </c>
      <c r="K57" s="90"/>
      <c r="M57" s="83">
        <f t="shared" si="5"/>
        <v>0.58680555555555514</v>
      </c>
      <c r="N57" s="84" t="s">
        <v>1</v>
      </c>
      <c r="O57" s="86">
        <f t="shared" si="6"/>
        <v>0.59027777777777735</v>
      </c>
      <c r="P57" s="87"/>
      <c r="Q57" s="90"/>
    </row>
    <row r="58" spans="2:17" x14ac:dyDescent="0.45">
      <c r="B58" s="201"/>
      <c r="C58" s="83">
        <f t="shared" si="1"/>
        <v>0.59027777777777735</v>
      </c>
      <c r="D58" s="84" t="s">
        <v>1</v>
      </c>
      <c r="E58" s="85">
        <f t="shared" si="2"/>
        <v>0.59374999999999956</v>
      </c>
      <c r="F58" s="90"/>
      <c r="H58" s="83">
        <f t="shared" si="3"/>
        <v>0.59027777777777735</v>
      </c>
      <c r="I58" s="84" t="s">
        <v>1</v>
      </c>
      <c r="J58" s="85">
        <f t="shared" si="4"/>
        <v>0.59374999999999956</v>
      </c>
      <c r="K58" s="90"/>
      <c r="M58" s="83">
        <f t="shared" si="5"/>
        <v>0.59027777777777735</v>
      </c>
      <c r="N58" s="84" t="s">
        <v>1</v>
      </c>
      <c r="O58" s="86">
        <f t="shared" si="6"/>
        <v>0.59374999999999956</v>
      </c>
      <c r="P58" s="87"/>
      <c r="Q58" s="90"/>
    </row>
    <row r="59" spans="2:17" x14ac:dyDescent="0.45">
      <c r="B59" s="201"/>
      <c r="C59" s="83">
        <f t="shared" si="1"/>
        <v>0.59374999999999956</v>
      </c>
      <c r="D59" s="84" t="s">
        <v>1</v>
      </c>
      <c r="E59" s="85">
        <f t="shared" si="2"/>
        <v>0.59722222222222177</v>
      </c>
      <c r="F59" s="90"/>
      <c r="H59" s="83">
        <f t="shared" si="3"/>
        <v>0.59374999999999956</v>
      </c>
      <c r="I59" s="84" t="s">
        <v>1</v>
      </c>
      <c r="J59" s="85">
        <f t="shared" si="4"/>
        <v>0.59722222222222177</v>
      </c>
      <c r="K59" s="90"/>
      <c r="M59" s="83">
        <f t="shared" si="5"/>
        <v>0.59374999999999956</v>
      </c>
      <c r="N59" s="84" t="s">
        <v>1</v>
      </c>
      <c r="O59" s="86">
        <f t="shared" si="6"/>
        <v>0.59722222222222177</v>
      </c>
      <c r="P59" s="87"/>
      <c r="Q59" s="90"/>
    </row>
    <row r="60" spans="2:17" x14ac:dyDescent="0.45">
      <c r="B60" s="201"/>
      <c r="C60" s="83">
        <f t="shared" si="1"/>
        <v>0.59722222222222177</v>
      </c>
      <c r="D60" s="84" t="s">
        <v>1</v>
      </c>
      <c r="E60" s="85">
        <f t="shared" si="2"/>
        <v>0.60069444444444398</v>
      </c>
      <c r="F60" s="90"/>
      <c r="H60" s="83">
        <f t="shared" si="3"/>
        <v>0.59722222222222177</v>
      </c>
      <c r="I60" s="84" t="s">
        <v>1</v>
      </c>
      <c r="J60" s="85">
        <f t="shared" si="4"/>
        <v>0.60069444444444398</v>
      </c>
      <c r="K60" s="90"/>
      <c r="M60" s="83">
        <f t="shared" si="5"/>
        <v>0.59722222222222177</v>
      </c>
      <c r="N60" s="84" t="s">
        <v>1</v>
      </c>
      <c r="O60" s="86">
        <f t="shared" si="6"/>
        <v>0.60069444444444398</v>
      </c>
      <c r="P60" s="87"/>
      <c r="Q60" s="90"/>
    </row>
    <row r="61" spans="2:17" x14ac:dyDescent="0.45">
      <c r="B61" s="201"/>
      <c r="C61" s="83">
        <f t="shared" si="1"/>
        <v>0.60069444444444398</v>
      </c>
      <c r="D61" s="84" t="s">
        <v>1</v>
      </c>
      <c r="E61" s="85">
        <f t="shared" si="2"/>
        <v>0.60416666666666619</v>
      </c>
      <c r="F61" s="90"/>
      <c r="H61" s="83">
        <f t="shared" si="3"/>
        <v>0.60069444444444398</v>
      </c>
      <c r="I61" s="84" t="s">
        <v>1</v>
      </c>
      <c r="J61" s="85">
        <f t="shared" si="4"/>
        <v>0.60416666666666619</v>
      </c>
      <c r="K61" s="90"/>
      <c r="M61" s="83">
        <f t="shared" si="5"/>
        <v>0.60069444444444398</v>
      </c>
      <c r="N61" s="84" t="s">
        <v>1</v>
      </c>
      <c r="O61" s="86">
        <f t="shared" si="6"/>
        <v>0.60416666666666619</v>
      </c>
      <c r="P61" s="87"/>
      <c r="Q61" s="90"/>
    </row>
    <row r="62" spans="2:17" x14ac:dyDescent="0.45">
      <c r="B62" s="201"/>
      <c r="C62" s="83">
        <f t="shared" si="1"/>
        <v>0.60416666666666619</v>
      </c>
      <c r="D62" s="84" t="s">
        <v>1</v>
      </c>
      <c r="E62" s="85">
        <f t="shared" si="2"/>
        <v>0.6076388888888884</v>
      </c>
      <c r="F62" s="90"/>
      <c r="H62" s="83">
        <f t="shared" si="3"/>
        <v>0.60416666666666619</v>
      </c>
      <c r="I62" s="84" t="s">
        <v>1</v>
      </c>
      <c r="J62" s="85">
        <f t="shared" si="4"/>
        <v>0.6076388888888884</v>
      </c>
      <c r="K62" s="90"/>
      <c r="M62" s="83">
        <f t="shared" si="5"/>
        <v>0.60416666666666619</v>
      </c>
      <c r="N62" s="84" t="s">
        <v>1</v>
      </c>
      <c r="O62" s="86">
        <f t="shared" si="6"/>
        <v>0.6076388888888884</v>
      </c>
      <c r="P62" s="87"/>
      <c r="Q62" s="90"/>
    </row>
    <row r="63" spans="2:17" x14ac:dyDescent="0.45">
      <c r="B63" s="201"/>
      <c r="C63" s="83">
        <f t="shared" si="1"/>
        <v>0.6076388888888884</v>
      </c>
      <c r="D63" s="84" t="s">
        <v>1</v>
      </c>
      <c r="E63" s="85">
        <f t="shared" si="2"/>
        <v>0.61111111111111061</v>
      </c>
      <c r="F63" s="90"/>
      <c r="H63" s="83">
        <f t="shared" si="3"/>
        <v>0.6076388888888884</v>
      </c>
      <c r="I63" s="84" t="s">
        <v>1</v>
      </c>
      <c r="J63" s="85">
        <f t="shared" si="4"/>
        <v>0.61111111111111061</v>
      </c>
      <c r="K63" s="90"/>
      <c r="M63" s="83">
        <f t="shared" si="5"/>
        <v>0.6076388888888884</v>
      </c>
      <c r="N63" s="84" t="s">
        <v>1</v>
      </c>
      <c r="O63" s="86">
        <f t="shared" si="6"/>
        <v>0.61111111111111061</v>
      </c>
      <c r="P63" s="87"/>
      <c r="Q63" s="90"/>
    </row>
    <row r="64" spans="2:17" x14ac:dyDescent="0.45">
      <c r="B64" s="201"/>
      <c r="C64" s="83">
        <f t="shared" si="1"/>
        <v>0.61111111111111061</v>
      </c>
      <c r="D64" s="84" t="s">
        <v>1</v>
      </c>
      <c r="E64" s="85">
        <f t="shared" si="2"/>
        <v>0.61458333333333282</v>
      </c>
      <c r="F64" s="90"/>
      <c r="H64" s="83">
        <f t="shared" si="3"/>
        <v>0.61111111111111061</v>
      </c>
      <c r="I64" s="84" t="s">
        <v>1</v>
      </c>
      <c r="J64" s="85">
        <f t="shared" si="4"/>
        <v>0.61458333333333282</v>
      </c>
      <c r="K64" s="90"/>
      <c r="M64" s="83">
        <f t="shared" si="5"/>
        <v>0.61111111111111061</v>
      </c>
      <c r="N64" s="84" t="s">
        <v>1</v>
      </c>
      <c r="O64" s="86">
        <f t="shared" si="6"/>
        <v>0.61458333333333282</v>
      </c>
      <c r="P64" s="87"/>
      <c r="Q64" s="90"/>
    </row>
    <row r="65" spans="2:17" x14ac:dyDescent="0.45">
      <c r="B65" s="201"/>
      <c r="C65" s="83">
        <f t="shared" si="1"/>
        <v>0.61458333333333282</v>
      </c>
      <c r="D65" s="84" t="s">
        <v>1</v>
      </c>
      <c r="E65" s="85">
        <f t="shared" si="2"/>
        <v>0.61805555555555503</v>
      </c>
      <c r="F65" s="90"/>
      <c r="H65" s="83">
        <f t="shared" si="3"/>
        <v>0.61458333333333282</v>
      </c>
      <c r="I65" s="84" t="s">
        <v>1</v>
      </c>
      <c r="J65" s="85">
        <f t="shared" si="4"/>
        <v>0.61805555555555503</v>
      </c>
      <c r="K65" s="90"/>
      <c r="M65" s="83">
        <f t="shared" si="5"/>
        <v>0.61458333333333282</v>
      </c>
      <c r="N65" s="84" t="s">
        <v>1</v>
      </c>
      <c r="O65" s="86">
        <f t="shared" si="6"/>
        <v>0.61805555555555503</v>
      </c>
      <c r="P65" s="87"/>
      <c r="Q65" s="90"/>
    </row>
    <row r="66" spans="2:17" x14ac:dyDescent="0.45">
      <c r="B66" s="201"/>
      <c r="C66" s="83">
        <f t="shared" si="1"/>
        <v>0.61805555555555503</v>
      </c>
      <c r="D66" s="84" t="s">
        <v>1</v>
      </c>
      <c r="E66" s="85">
        <f t="shared" si="2"/>
        <v>0.62152777777777724</v>
      </c>
      <c r="F66" s="90"/>
      <c r="H66" s="83">
        <f t="shared" si="3"/>
        <v>0.61805555555555503</v>
      </c>
      <c r="I66" s="84" t="s">
        <v>1</v>
      </c>
      <c r="J66" s="85">
        <f t="shared" si="4"/>
        <v>0.62152777777777724</v>
      </c>
      <c r="K66" s="90"/>
      <c r="M66" s="83">
        <f t="shared" si="5"/>
        <v>0.61805555555555503</v>
      </c>
      <c r="N66" s="84" t="s">
        <v>1</v>
      </c>
      <c r="O66" s="86">
        <f t="shared" si="6"/>
        <v>0.62152777777777724</v>
      </c>
      <c r="P66" s="87"/>
      <c r="Q66" s="90"/>
    </row>
    <row r="67" spans="2:17" x14ac:dyDescent="0.45">
      <c r="B67" s="201"/>
      <c r="C67" s="91">
        <f t="shared" si="1"/>
        <v>0.62152777777777724</v>
      </c>
      <c r="D67" s="92" t="s">
        <v>1</v>
      </c>
      <c r="E67" s="93">
        <f t="shared" si="2"/>
        <v>0.62499999999999944</v>
      </c>
      <c r="F67" s="94"/>
      <c r="H67" s="91">
        <f t="shared" si="3"/>
        <v>0.62152777777777724</v>
      </c>
      <c r="I67" s="92" t="s">
        <v>1</v>
      </c>
      <c r="J67" s="93">
        <f t="shared" si="4"/>
        <v>0.62499999999999944</v>
      </c>
      <c r="K67" s="94"/>
      <c r="M67" s="91">
        <f t="shared" si="5"/>
        <v>0.62152777777777724</v>
      </c>
      <c r="N67" s="92" t="s">
        <v>1</v>
      </c>
      <c r="O67" s="95">
        <f t="shared" si="6"/>
        <v>0.62499999999999944</v>
      </c>
      <c r="P67" s="96"/>
      <c r="Q67" s="94"/>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67"/>
    <mergeCell ref="B12:D12"/>
    <mergeCell ref="E12:G12"/>
    <mergeCell ref="B19:E19"/>
    <mergeCell ref="H19:J19"/>
    <mergeCell ref="M19:O19"/>
    <mergeCell ref="B20:B31"/>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065AF-8BC2-488C-B410-DB7980772DD6}">
  <dimension ref="B2:Q68"/>
  <sheetViews>
    <sheetView showGridLines="0" view="pageBreakPreview" zoomScale="90" zoomScaleNormal="85" zoomScaleSheetLayoutView="90" workbookViewId="0">
      <selection activeCell="B3" sqref="B3"/>
    </sheetView>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2" spans="2:7" x14ac:dyDescent="0.45">
      <c r="B2" s="26" t="s">
        <v>37</v>
      </c>
    </row>
    <row r="3" spans="2:7" ht="21.6" x14ac:dyDescent="0.45">
      <c r="B3" s="204" t="s">
        <v>58</v>
      </c>
    </row>
    <row r="5" spans="2:7" x14ac:dyDescent="0.45">
      <c r="B5" s="166" t="s">
        <v>0</v>
      </c>
      <c r="C5" s="167"/>
      <c r="D5" s="168"/>
      <c r="E5" s="150"/>
      <c r="F5" s="150"/>
      <c r="G5" s="150"/>
    </row>
    <row r="6" spans="2:7" x14ac:dyDescent="0.45">
      <c r="B6" s="166" t="s">
        <v>3</v>
      </c>
      <c r="C6" s="167"/>
      <c r="D6" s="168"/>
      <c r="E6" s="150"/>
      <c r="F6" s="150"/>
      <c r="G6" s="150"/>
    </row>
    <row r="7" spans="2:7" x14ac:dyDescent="0.45">
      <c r="B7" s="160" t="s">
        <v>27</v>
      </c>
      <c r="C7" s="161"/>
      <c r="D7" s="162"/>
      <c r="E7" s="150"/>
      <c r="F7" s="150"/>
      <c r="G7" s="150"/>
    </row>
    <row r="8" spans="2:7" x14ac:dyDescent="0.45">
      <c r="B8" s="160" t="s">
        <v>5</v>
      </c>
      <c r="C8" s="161"/>
      <c r="D8" s="162"/>
      <c r="E8" s="173"/>
      <c r="F8" s="164"/>
      <c r="G8" s="165"/>
    </row>
    <row r="9" spans="2:7" x14ac:dyDescent="0.45">
      <c r="B9" s="166" t="s">
        <v>7</v>
      </c>
      <c r="C9" s="167"/>
      <c r="D9" s="168"/>
      <c r="E9" s="70"/>
      <c r="F9" s="69" t="s">
        <v>1</v>
      </c>
      <c r="G9" s="25">
        <f>E9+TIME(4,0,0)</f>
        <v>0.16666666666666666</v>
      </c>
    </row>
    <row r="10" spans="2:7" x14ac:dyDescent="0.45">
      <c r="B10" s="166" t="s">
        <v>38</v>
      </c>
      <c r="C10" s="167"/>
      <c r="D10" s="168"/>
      <c r="E10" s="150"/>
      <c r="F10" s="150"/>
      <c r="G10" s="150"/>
    </row>
    <row r="11" spans="2:7" x14ac:dyDescent="0.45">
      <c r="B11" s="166" t="s">
        <v>39</v>
      </c>
      <c r="C11" s="167"/>
      <c r="D11" s="168"/>
      <c r="E11" s="150"/>
      <c r="F11" s="150"/>
      <c r="G11" s="150"/>
    </row>
    <row r="12" spans="2:7" x14ac:dyDescent="0.45">
      <c r="B12" s="149" t="s">
        <v>40</v>
      </c>
      <c r="C12" s="149"/>
      <c r="D12" s="149"/>
      <c r="E12" s="150"/>
      <c r="F12" s="150"/>
      <c r="G12" s="150"/>
    </row>
    <row r="13" spans="2:7" x14ac:dyDescent="0.45">
      <c r="B13" s="72" t="s">
        <v>10</v>
      </c>
      <c r="C13" s="73"/>
      <c r="D13" s="73"/>
      <c r="E13" s="111"/>
      <c r="F13" s="111"/>
      <c r="G13" s="111"/>
    </row>
    <row r="14" spans="2:7" x14ac:dyDescent="0.45">
      <c r="B14" s="26" t="s">
        <v>41</v>
      </c>
      <c r="C14" s="73"/>
      <c r="D14" s="73"/>
    </row>
    <row r="15" spans="2:7" x14ac:dyDescent="0.45">
      <c r="B15" s="39" t="s">
        <v>12</v>
      </c>
      <c r="C15" s="73"/>
      <c r="D15" s="73"/>
    </row>
    <row r="16" spans="2:7" x14ac:dyDescent="0.45">
      <c r="B16" s="39"/>
      <c r="C16" s="73"/>
      <c r="D16" s="73"/>
    </row>
    <row r="18" spans="2:17" x14ac:dyDescent="0.45">
      <c r="B18" s="26" t="s">
        <v>29</v>
      </c>
      <c r="H18" s="26" t="s">
        <v>30</v>
      </c>
      <c r="M18" s="26" t="s">
        <v>31</v>
      </c>
    </row>
    <row r="19" spans="2:17" ht="54" x14ac:dyDescent="0.45">
      <c r="B19" s="149" t="s">
        <v>2</v>
      </c>
      <c r="C19" s="149"/>
      <c r="D19" s="149"/>
      <c r="E19" s="149"/>
      <c r="F19" s="74" t="s">
        <v>32</v>
      </c>
      <c r="G19" s="73"/>
      <c r="H19" s="166" t="s">
        <v>2</v>
      </c>
      <c r="I19" s="167"/>
      <c r="J19" s="168"/>
      <c r="K19" s="74" t="s">
        <v>33</v>
      </c>
      <c r="L19" s="73"/>
      <c r="M19" s="166" t="s">
        <v>2</v>
      </c>
      <c r="N19" s="167"/>
      <c r="O19" s="168"/>
      <c r="P19" s="75" t="s">
        <v>34</v>
      </c>
      <c r="Q19" s="29" t="s">
        <v>35</v>
      </c>
    </row>
    <row r="20" spans="2:17" s="73" customFormat="1" x14ac:dyDescent="0.45">
      <c r="B20" s="154" t="s">
        <v>8</v>
      </c>
      <c r="C20" s="76">
        <f>E9</f>
        <v>0</v>
      </c>
      <c r="D20" s="77" t="s">
        <v>1</v>
      </c>
      <c r="E20" s="78">
        <f>C20+TIME(0,5,0)</f>
        <v>3.472222222222222E-3</v>
      </c>
      <c r="F20" s="79"/>
      <c r="G20" s="80"/>
      <c r="H20" s="76">
        <f>C20</f>
        <v>0</v>
      </c>
      <c r="I20" s="77" t="s">
        <v>1</v>
      </c>
      <c r="J20" s="78">
        <f>H20+TIME(0,5,0)</f>
        <v>3.472222222222222E-3</v>
      </c>
      <c r="K20" s="79"/>
      <c r="L20" s="80"/>
      <c r="M20" s="76">
        <f>H20</f>
        <v>0</v>
      </c>
      <c r="N20" s="77" t="s">
        <v>1</v>
      </c>
      <c r="O20" s="81">
        <f>M20+TIME(0,5,0)</f>
        <v>3.472222222222222E-3</v>
      </c>
      <c r="P20" s="112">
        <f>F20-K20</f>
        <v>0</v>
      </c>
      <c r="Q20" s="198" t="s">
        <v>15</v>
      </c>
    </row>
    <row r="21" spans="2:17" s="73" customFormat="1" x14ac:dyDescent="0.45">
      <c r="B21" s="155"/>
      <c r="C21" s="83">
        <f>E20</f>
        <v>3.472222222222222E-3</v>
      </c>
      <c r="D21" s="84" t="s">
        <v>1</v>
      </c>
      <c r="E21" s="85">
        <f>C21+TIME(0,5,0)</f>
        <v>6.9444444444444441E-3</v>
      </c>
      <c r="F21" s="113"/>
      <c r="H21" s="83">
        <f>J20</f>
        <v>3.472222222222222E-3</v>
      </c>
      <c r="I21" s="84" t="s">
        <v>1</v>
      </c>
      <c r="J21" s="85">
        <f>H21+TIME(0,5,0)</f>
        <v>6.9444444444444441E-3</v>
      </c>
      <c r="K21" s="113"/>
      <c r="M21" s="83">
        <f>O20</f>
        <v>3.472222222222222E-3</v>
      </c>
      <c r="N21" s="84" t="s">
        <v>1</v>
      </c>
      <c r="O21" s="86">
        <f>M21+TIME(0,5,0)</f>
        <v>6.9444444444444441E-3</v>
      </c>
      <c r="P21" s="114">
        <f t="shared" ref="P21:P67" si="0">F21-K21</f>
        <v>0</v>
      </c>
      <c r="Q21" s="199"/>
    </row>
    <row r="22" spans="2:17" s="73" customFormat="1" x14ac:dyDescent="0.45">
      <c r="B22" s="155"/>
      <c r="C22" s="83">
        <f t="shared" ref="C22:C67" si="1">E21</f>
        <v>6.9444444444444441E-3</v>
      </c>
      <c r="D22" s="84" t="s">
        <v>1</v>
      </c>
      <c r="E22" s="85">
        <f t="shared" ref="E22:E67" si="2">C22+TIME(0,5,0)</f>
        <v>1.0416666666666666E-2</v>
      </c>
      <c r="F22" s="88"/>
      <c r="G22" s="80"/>
      <c r="H22" s="83">
        <f t="shared" ref="H22:H67" si="3">J21</f>
        <v>6.9444444444444441E-3</v>
      </c>
      <c r="I22" s="84" t="s">
        <v>1</v>
      </c>
      <c r="J22" s="85">
        <f t="shared" ref="J22:J67" si="4">H22+TIME(0,5,0)</f>
        <v>1.0416666666666666E-2</v>
      </c>
      <c r="K22" s="88"/>
      <c r="L22" s="80"/>
      <c r="M22" s="83">
        <f t="shared" ref="M22:M67" si="5">O21</f>
        <v>6.9444444444444441E-3</v>
      </c>
      <c r="N22" s="84" t="s">
        <v>1</v>
      </c>
      <c r="O22" s="86">
        <f t="shared" ref="O22:O67" si="6">M22+TIME(0,5,0)</f>
        <v>1.0416666666666666E-2</v>
      </c>
      <c r="P22" s="115">
        <f t="shared" si="0"/>
        <v>0</v>
      </c>
      <c r="Q22" s="199"/>
    </row>
    <row r="23" spans="2:17" x14ac:dyDescent="0.45">
      <c r="B23" s="155"/>
      <c r="C23" s="83">
        <f t="shared" si="1"/>
        <v>1.0416666666666666E-2</v>
      </c>
      <c r="D23" s="84" t="s">
        <v>1</v>
      </c>
      <c r="E23" s="85">
        <f t="shared" si="2"/>
        <v>1.3888888888888888E-2</v>
      </c>
      <c r="F23" s="88"/>
      <c r="H23" s="83">
        <f t="shared" si="3"/>
        <v>1.0416666666666666E-2</v>
      </c>
      <c r="I23" s="84" t="s">
        <v>1</v>
      </c>
      <c r="J23" s="85">
        <f t="shared" si="4"/>
        <v>1.3888888888888888E-2</v>
      </c>
      <c r="K23" s="88"/>
      <c r="M23" s="83">
        <f t="shared" si="5"/>
        <v>1.0416666666666666E-2</v>
      </c>
      <c r="N23" s="84" t="s">
        <v>1</v>
      </c>
      <c r="O23" s="86">
        <f t="shared" si="6"/>
        <v>1.3888888888888888E-2</v>
      </c>
      <c r="P23" s="115">
        <f t="shared" si="0"/>
        <v>0</v>
      </c>
      <c r="Q23" s="199"/>
    </row>
    <row r="24" spans="2:17" x14ac:dyDescent="0.45">
      <c r="B24" s="155"/>
      <c r="C24" s="83">
        <f t="shared" si="1"/>
        <v>1.3888888888888888E-2</v>
      </c>
      <c r="D24" s="84" t="s">
        <v>1</v>
      </c>
      <c r="E24" s="85">
        <f t="shared" si="2"/>
        <v>1.7361111111111112E-2</v>
      </c>
      <c r="F24" s="88"/>
      <c r="H24" s="83">
        <f t="shared" si="3"/>
        <v>1.3888888888888888E-2</v>
      </c>
      <c r="I24" s="84" t="s">
        <v>1</v>
      </c>
      <c r="J24" s="85">
        <f t="shared" si="4"/>
        <v>1.7361111111111112E-2</v>
      </c>
      <c r="K24" s="88"/>
      <c r="M24" s="83">
        <f t="shared" si="5"/>
        <v>1.3888888888888888E-2</v>
      </c>
      <c r="N24" s="84" t="s">
        <v>1</v>
      </c>
      <c r="O24" s="86">
        <f t="shared" si="6"/>
        <v>1.7361111111111112E-2</v>
      </c>
      <c r="P24" s="115">
        <f t="shared" si="0"/>
        <v>0</v>
      </c>
      <c r="Q24" s="199"/>
    </row>
    <row r="25" spans="2:17" x14ac:dyDescent="0.45">
      <c r="B25" s="155"/>
      <c r="C25" s="83">
        <f t="shared" si="1"/>
        <v>1.7361111111111112E-2</v>
      </c>
      <c r="D25" s="84" t="s">
        <v>1</v>
      </c>
      <c r="E25" s="85">
        <f t="shared" si="2"/>
        <v>2.0833333333333336E-2</v>
      </c>
      <c r="F25" s="90"/>
      <c r="H25" s="83">
        <f t="shared" si="3"/>
        <v>1.7361111111111112E-2</v>
      </c>
      <c r="I25" s="84" t="s">
        <v>1</v>
      </c>
      <c r="J25" s="85">
        <f t="shared" si="4"/>
        <v>2.0833333333333336E-2</v>
      </c>
      <c r="K25" s="90"/>
      <c r="M25" s="83">
        <f t="shared" si="5"/>
        <v>1.7361111111111112E-2</v>
      </c>
      <c r="N25" s="84" t="s">
        <v>1</v>
      </c>
      <c r="O25" s="86">
        <f t="shared" si="6"/>
        <v>2.0833333333333336E-2</v>
      </c>
      <c r="P25" s="114">
        <f t="shared" si="0"/>
        <v>0</v>
      </c>
      <c r="Q25" s="199"/>
    </row>
    <row r="26" spans="2:17" x14ac:dyDescent="0.45">
      <c r="B26" s="155"/>
      <c r="C26" s="83">
        <f t="shared" si="1"/>
        <v>2.0833333333333336E-2</v>
      </c>
      <c r="D26" s="84" t="s">
        <v>1</v>
      </c>
      <c r="E26" s="85">
        <f t="shared" si="2"/>
        <v>2.4305555555555559E-2</v>
      </c>
      <c r="F26" s="90"/>
      <c r="H26" s="83">
        <f t="shared" si="3"/>
        <v>2.0833333333333336E-2</v>
      </c>
      <c r="I26" s="84" t="s">
        <v>1</v>
      </c>
      <c r="J26" s="85">
        <f t="shared" si="4"/>
        <v>2.4305555555555559E-2</v>
      </c>
      <c r="K26" s="90"/>
      <c r="M26" s="83">
        <f t="shared" si="5"/>
        <v>2.0833333333333336E-2</v>
      </c>
      <c r="N26" s="84" t="s">
        <v>1</v>
      </c>
      <c r="O26" s="86">
        <f t="shared" si="6"/>
        <v>2.4305555555555559E-2</v>
      </c>
      <c r="P26" s="114">
        <f t="shared" si="0"/>
        <v>0</v>
      </c>
      <c r="Q26" s="199"/>
    </row>
    <row r="27" spans="2:17" x14ac:dyDescent="0.45">
      <c r="B27" s="155"/>
      <c r="C27" s="83">
        <f t="shared" si="1"/>
        <v>2.4305555555555559E-2</v>
      </c>
      <c r="D27" s="84" t="s">
        <v>1</v>
      </c>
      <c r="E27" s="85">
        <f t="shared" si="2"/>
        <v>2.7777777777777783E-2</v>
      </c>
      <c r="F27" s="90"/>
      <c r="H27" s="83">
        <f t="shared" si="3"/>
        <v>2.4305555555555559E-2</v>
      </c>
      <c r="I27" s="84" t="s">
        <v>1</v>
      </c>
      <c r="J27" s="85">
        <f t="shared" si="4"/>
        <v>2.7777777777777783E-2</v>
      </c>
      <c r="K27" s="90"/>
      <c r="M27" s="83">
        <f t="shared" si="5"/>
        <v>2.4305555555555559E-2</v>
      </c>
      <c r="N27" s="84" t="s">
        <v>1</v>
      </c>
      <c r="O27" s="86">
        <f t="shared" si="6"/>
        <v>2.7777777777777783E-2</v>
      </c>
      <c r="P27" s="114">
        <f t="shared" si="0"/>
        <v>0</v>
      </c>
      <c r="Q27" s="199"/>
    </row>
    <row r="28" spans="2:17" x14ac:dyDescent="0.45">
      <c r="B28" s="155"/>
      <c r="C28" s="83">
        <f t="shared" si="1"/>
        <v>2.7777777777777783E-2</v>
      </c>
      <c r="D28" s="84" t="s">
        <v>1</v>
      </c>
      <c r="E28" s="85">
        <f t="shared" si="2"/>
        <v>3.1250000000000007E-2</v>
      </c>
      <c r="F28" s="90"/>
      <c r="H28" s="83">
        <f t="shared" si="3"/>
        <v>2.7777777777777783E-2</v>
      </c>
      <c r="I28" s="84" t="s">
        <v>1</v>
      </c>
      <c r="J28" s="85">
        <f t="shared" si="4"/>
        <v>3.1250000000000007E-2</v>
      </c>
      <c r="K28" s="90"/>
      <c r="M28" s="83">
        <f t="shared" si="5"/>
        <v>2.7777777777777783E-2</v>
      </c>
      <c r="N28" s="84" t="s">
        <v>1</v>
      </c>
      <c r="O28" s="86">
        <f t="shared" si="6"/>
        <v>3.1250000000000007E-2</v>
      </c>
      <c r="P28" s="114">
        <f t="shared" si="0"/>
        <v>0</v>
      </c>
      <c r="Q28" s="199"/>
    </row>
    <row r="29" spans="2:17" x14ac:dyDescent="0.45">
      <c r="B29" s="155"/>
      <c r="C29" s="83">
        <f t="shared" si="1"/>
        <v>3.1250000000000007E-2</v>
      </c>
      <c r="D29" s="84" t="s">
        <v>1</v>
      </c>
      <c r="E29" s="85">
        <f t="shared" si="2"/>
        <v>3.4722222222222231E-2</v>
      </c>
      <c r="F29" s="90"/>
      <c r="H29" s="83">
        <f t="shared" si="3"/>
        <v>3.1250000000000007E-2</v>
      </c>
      <c r="I29" s="84" t="s">
        <v>1</v>
      </c>
      <c r="J29" s="85">
        <f t="shared" si="4"/>
        <v>3.4722222222222231E-2</v>
      </c>
      <c r="K29" s="90"/>
      <c r="M29" s="83">
        <f t="shared" si="5"/>
        <v>3.1250000000000007E-2</v>
      </c>
      <c r="N29" s="84" t="s">
        <v>1</v>
      </c>
      <c r="O29" s="86">
        <f t="shared" si="6"/>
        <v>3.4722222222222231E-2</v>
      </c>
      <c r="P29" s="114">
        <f t="shared" si="0"/>
        <v>0</v>
      </c>
      <c r="Q29" s="199"/>
    </row>
    <row r="30" spans="2:17" x14ac:dyDescent="0.45">
      <c r="B30" s="155"/>
      <c r="C30" s="83">
        <f t="shared" si="1"/>
        <v>3.4722222222222231E-2</v>
      </c>
      <c r="D30" s="84" t="s">
        <v>1</v>
      </c>
      <c r="E30" s="85">
        <f t="shared" si="2"/>
        <v>3.8194444444444454E-2</v>
      </c>
      <c r="F30" s="90"/>
      <c r="H30" s="83">
        <f t="shared" si="3"/>
        <v>3.4722222222222231E-2</v>
      </c>
      <c r="I30" s="84" t="s">
        <v>1</v>
      </c>
      <c r="J30" s="85">
        <f t="shared" si="4"/>
        <v>3.8194444444444454E-2</v>
      </c>
      <c r="K30" s="90"/>
      <c r="M30" s="83">
        <f t="shared" si="5"/>
        <v>3.4722222222222231E-2</v>
      </c>
      <c r="N30" s="84" t="s">
        <v>1</v>
      </c>
      <c r="O30" s="86">
        <f t="shared" si="6"/>
        <v>3.8194444444444454E-2</v>
      </c>
      <c r="P30" s="114">
        <f t="shared" si="0"/>
        <v>0</v>
      </c>
      <c r="Q30" s="199"/>
    </row>
    <row r="31" spans="2:17" x14ac:dyDescent="0.45">
      <c r="B31" s="156"/>
      <c r="C31" s="91">
        <f t="shared" si="1"/>
        <v>3.8194444444444454E-2</v>
      </c>
      <c r="D31" s="92" t="s">
        <v>1</v>
      </c>
      <c r="E31" s="93">
        <f t="shared" si="2"/>
        <v>4.1666666666666678E-2</v>
      </c>
      <c r="F31" s="94"/>
      <c r="H31" s="91">
        <f t="shared" si="3"/>
        <v>3.8194444444444454E-2</v>
      </c>
      <c r="I31" s="92" t="s">
        <v>1</v>
      </c>
      <c r="J31" s="93">
        <f t="shared" si="4"/>
        <v>4.1666666666666678E-2</v>
      </c>
      <c r="K31" s="94"/>
      <c r="M31" s="91">
        <f t="shared" si="5"/>
        <v>3.8194444444444454E-2</v>
      </c>
      <c r="N31" s="92" t="s">
        <v>1</v>
      </c>
      <c r="O31" s="95">
        <f t="shared" si="6"/>
        <v>4.1666666666666678E-2</v>
      </c>
      <c r="P31" s="116">
        <f t="shared" si="0"/>
        <v>0</v>
      </c>
      <c r="Q31" s="200"/>
    </row>
    <row r="32" spans="2:17" x14ac:dyDescent="0.45">
      <c r="B32" s="201" t="s">
        <v>9</v>
      </c>
      <c r="C32" s="97">
        <f t="shared" si="1"/>
        <v>4.1666666666666678E-2</v>
      </c>
      <c r="D32" s="98" t="s">
        <v>1</v>
      </c>
      <c r="E32" s="99">
        <f t="shared" si="2"/>
        <v>4.5138888888888902E-2</v>
      </c>
      <c r="F32" s="79"/>
      <c r="H32" s="97">
        <f t="shared" si="3"/>
        <v>4.1666666666666678E-2</v>
      </c>
      <c r="I32" s="98" t="s">
        <v>1</v>
      </c>
      <c r="J32" s="99">
        <f t="shared" si="4"/>
        <v>4.5138888888888902E-2</v>
      </c>
      <c r="K32" s="79"/>
      <c r="M32" s="97">
        <f t="shared" si="5"/>
        <v>4.1666666666666678E-2</v>
      </c>
      <c r="N32" s="98" t="s">
        <v>1</v>
      </c>
      <c r="O32" s="100">
        <f t="shared" si="6"/>
        <v>4.5138888888888902E-2</v>
      </c>
      <c r="P32" s="82">
        <f t="shared" si="0"/>
        <v>0</v>
      </c>
      <c r="Q32" s="79"/>
    </row>
    <row r="33" spans="2:17" x14ac:dyDescent="0.45">
      <c r="B33" s="201"/>
      <c r="C33" s="83">
        <f t="shared" si="1"/>
        <v>4.5138888888888902E-2</v>
      </c>
      <c r="D33" s="84" t="s">
        <v>1</v>
      </c>
      <c r="E33" s="85">
        <f t="shared" si="2"/>
        <v>4.8611111111111126E-2</v>
      </c>
      <c r="F33" s="113"/>
      <c r="H33" s="83">
        <f t="shared" si="3"/>
        <v>4.5138888888888902E-2</v>
      </c>
      <c r="I33" s="84" t="s">
        <v>1</v>
      </c>
      <c r="J33" s="85">
        <f t="shared" si="4"/>
        <v>4.8611111111111126E-2</v>
      </c>
      <c r="K33" s="113"/>
      <c r="M33" s="83">
        <f t="shared" si="5"/>
        <v>4.5138888888888902E-2</v>
      </c>
      <c r="N33" s="84" t="s">
        <v>1</v>
      </c>
      <c r="O33" s="86">
        <f t="shared" si="6"/>
        <v>4.8611111111111126E-2</v>
      </c>
      <c r="P33" s="87">
        <f t="shared" si="0"/>
        <v>0</v>
      </c>
      <c r="Q33" s="113"/>
    </row>
    <row r="34" spans="2:17" x14ac:dyDescent="0.45">
      <c r="B34" s="201"/>
      <c r="C34" s="83">
        <f t="shared" si="1"/>
        <v>4.8611111111111126E-2</v>
      </c>
      <c r="D34" s="84" t="s">
        <v>1</v>
      </c>
      <c r="E34" s="85">
        <f t="shared" si="2"/>
        <v>5.208333333333335E-2</v>
      </c>
      <c r="F34" s="88"/>
      <c r="H34" s="83">
        <f t="shared" si="3"/>
        <v>4.8611111111111126E-2</v>
      </c>
      <c r="I34" s="84" t="s">
        <v>1</v>
      </c>
      <c r="J34" s="85">
        <f t="shared" si="4"/>
        <v>5.208333333333335E-2</v>
      </c>
      <c r="K34" s="88"/>
      <c r="M34" s="83">
        <f t="shared" si="5"/>
        <v>4.8611111111111126E-2</v>
      </c>
      <c r="N34" s="84" t="s">
        <v>1</v>
      </c>
      <c r="O34" s="86">
        <f t="shared" si="6"/>
        <v>5.208333333333335E-2</v>
      </c>
      <c r="P34" s="89">
        <f t="shared" si="0"/>
        <v>0</v>
      </c>
      <c r="Q34" s="88"/>
    </row>
    <row r="35" spans="2:17" x14ac:dyDescent="0.45">
      <c r="B35" s="201"/>
      <c r="C35" s="83">
        <f t="shared" si="1"/>
        <v>5.208333333333335E-2</v>
      </c>
      <c r="D35" s="84" t="s">
        <v>1</v>
      </c>
      <c r="E35" s="85">
        <f t="shared" si="2"/>
        <v>5.5555555555555573E-2</v>
      </c>
      <c r="F35" s="88"/>
      <c r="H35" s="83">
        <f t="shared" si="3"/>
        <v>5.208333333333335E-2</v>
      </c>
      <c r="I35" s="84" t="s">
        <v>1</v>
      </c>
      <c r="J35" s="85">
        <f t="shared" si="4"/>
        <v>5.5555555555555573E-2</v>
      </c>
      <c r="K35" s="88"/>
      <c r="M35" s="83">
        <f t="shared" si="5"/>
        <v>5.208333333333335E-2</v>
      </c>
      <c r="N35" s="84" t="s">
        <v>1</v>
      </c>
      <c r="O35" s="86">
        <f t="shared" si="6"/>
        <v>5.5555555555555573E-2</v>
      </c>
      <c r="P35" s="89">
        <f t="shared" si="0"/>
        <v>0</v>
      </c>
      <c r="Q35" s="88"/>
    </row>
    <row r="36" spans="2:17" x14ac:dyDescent="0.45">
      <c r="B36" s="201"/>
      <c r="C36" s="83">
        <f t="shared" si="1"/>
        <v>5.5555555555555573E-2</v>
      </c>
      <c r="D36" s="84" t="s">
        <v>1</v>
      </c>
      <c r="E36" s="85">
        <f t="shared" si="2"/>
        <v>5.9027777777777797E-2</v>
      </c>
      <c r="F36" s="88"/>
      <c r="H36" s="83">
        <f t="shared" si="3"/>
        <v>5.5555555555555573E-2</v>
      </c>
      <c r="I36" s="84" t="s">
        <v>1</v>
      </c>
      <c r="J36" s="85">
        <f t="shared" si="4"/>
        <v>5.9027777777777797E-2</v>
      </c>
      <c r="K36" s="88"/>
      <c r="M36" s="83">
        <f t="shared" si="5"/>
        <v>5.5555555555555573E-2</v>
      </c>
      <c r="N36" s="84" t="s">
        <v>1</v>
      </c>
      <c r="O36" s="86">
        <f t="shared" si="6"/>
        <v>5.9027777777777797E-2</v>
      </c>
      <c r="P36" s="89">
        <f t="shared" si="0"/>
        <v>0</v>
      </c>
      <c r="Q36" s="88"/>
    </row>
    <row r="37" spans="2:17" x14ac:dyDescent="0.45">
      <c r="B37" s="201"/>
      <c r="C37" s="83">
        <f t="shared" si="1"/>
        <v>5.9027777777777797E-2</v>
      </c>
      <c r="D37" s="84" t="s">
        <v>1</v>
      </c>
      <c r="E37" s="85">
        <f t="shared" si="2"/>
        <v>6.2500000000000014E-2</v>
      </c>
      <c r="F37" s="90"/>
      <c r="H37" s="83">
        <f t="shared" si="3"/>
        <v>5.9027777777777797E-2</v>
      </c>
      <c r="I37" s="84" t="s">
        <v>1</v>
      </c>
      <c r="J37" s="85">
        <f t="shared" si="4"/>
        <v>6.2500000000000014E-2</v>
      </c>
      <c r="K37" s="90"/>
      <c r="M37" s="83">
        <f t="shared" si="5"/>
        <v>5.9027777777777797E-2</v>
      </c>
      <c r="N37" s="84" t="s">
        <v>1</v>
      </c>
      <c r="O37" s="86">
        <f t="shared" si="6"/>
        <v>6.2500000000000014E-2</v>
      </c>
      <c r="P37" s="87">
        <f t="shared" si="0"/>
        <v>0</v>
      </c>
      <c r="Q37" s="90"/>
    </row>
    <row r="38" spans="2:17" x14ac:dyDescent="0.45">
      <c r="B38" s="201"/>
      <c r="C38" s="83">
        <f t="shared" si="1"/>
        <v>6.2500000000000014E-2</v>
      </c>
      <c r="D38" s="84" t="s">
        <v>1</v>
      </c>
      <c r="E38" s="85">
        <f t="shared" si="2"/>
        <v>6.5972222222222238E-2</v>
      </c>
      <c r="F38" s="90"/>
      <c r="H38" s="83">
        <f t="shared" si="3"/>
        <v>6.2500000000000014E-2</v>
      </c>
      <c r="I38" s="84" t="s">
        <v>1</v>
      </c>
      <c r="J38" s="85">
        <f t="shared" si="4"/>
        <v>6.5972222222222238E-2</v>
      </c>
      <c r="K38" s="90"/>
      <c r="M38" s="83">
        <f t="shared" si="5"/>
        <v>6.2500000000000014E-2</v>
      </c>
      <c r="N38" s="84" t="s">
        <v>1</v>
      </c>
      <c r="O38" s="86">
        <f t="shared" si="6"/>
        <v>6.5972222222222238E-2</v>
      </c>
      <c r="P38" s="87">
        <f t="shared" si="0"/>
        <v>0</v>
      </c>
      <c r="Q38" s="90"/>
    </row>
    <row r="39" spans="2:17" x14ac:dyDescent="0.45">
      <c r="B39" s="201"/>
      <c r="C39" s="83">
        <f t="shared" si="1"/>
        <v>6.5972222222222238E-2</v>
      </c>
      <c r="D39" s="84" t="s">
        <v>1</v>
      </c>
      <c r="E39" s="85">
        <f t="shared" si="2"/>
        <v>6.9444444444444461E-2</v>
      </c>
      <c r="F39" s="90"/>
      <c r="H39" s="83">
        <f t="shared" si="3"/>
        <v>6.5972222222222238E-2</v>
      </c>
      <c r="I39" s="84" t="s">
        <v>1</v>
      </c>
      <c r="J39" s="85">
        <f t="shared" si="4"/>
        <v>6.9444444444444461E-2</v>
      </c>
      <c r="K39" s="90"/>
      <c r="M39" s="83">
        <f t="shared" si="5"/>
        <v>6.5972222222222238E-2</v>
      </c>
      <c r="N39" s="84" t="s">
        <v>1</v>
      </c>
      <c r="O39" s="86">
        <f t="shared" si="6"/>
        <v>6.9444444444444461E-2</v>
      </c>
      <c r="P39" s="87">
        <f t="shared" si="0"/>
        <v>0</v>
      </c>
      <c r="Q39" s="90"/>
    </row>
    <row r="40" spans="2:17" x14ac:dyDescent="0.45">
      <c r="B40" s="201"/>
      <c r="C40" s="83">
        <f t="shared" si="1"/>
        <v>6.9444444444444461E-2</v>
      </c>
      <c r="D40" s="84" t="s">
        <v>1</v>
      </c>
      <c r="E40" s="85">
        <f t="shared" si="2"/>
        <v>7.2916666666666685E-2</v>
      </c>
      <c r="F40" s="90"/>
      <c r="H40" s="83">
        <f t="shared" si="3"/>
        <v>6.9444444444444461E-2</v>
      </c>
      <c r="I40" s="84" t="s">
        <v>1</v>
      </c>
      <c r="J40" s="85">
        <f t="shared" si="4"/>
        <v>7.2916666666666685E-2</v>
      </c>
      <c r="K40" s="90"/>
      <c r="M40" s="83">
        <f t="shared" si="5"/>
        <v>6.9444444444444461E-2</v>
      </c>
      <c r="N40" s="84" t="s">
        <v>1</v>
      </c>
      <c r="O40" s="86">
        <f t="shared" si="6"/>
        <v>7.2916666666666685E-2</v>
      </c>
      <c r="P40" s="87">
        <f t="shared" si="0"/>
        <v>0</v>
      </c>
      <c r="Q40" s="90"/>
    </row>
    <row r="41" spans="2:17" x14ac:dyDescent="0.45">
      <c r="B41" s="201"/>
      <c r="C41" s="83">
        <f t="shared" si="1"/>
        <v>7.2916666666666685E-2</v>
      </c>
      <c r="D41" s="84" t="s">
        <v>1</v>
      </c>
      <c r="E41" s="85">
        <f t="shared" si="2"/>
        <v>7.6388888888888909E-2</v>
      </c>
      <c r="F41" s="90"/>
      <c r="H41" s="83">
        <f t="shared" si="3"/>
        <v>7.2916666666666685E-2</v>
      </c>
      <c r="I41" s="84" t="s">
        <v>1</v>
      </c>
      <c r="J41" s="85">
        <f t="shared" si="4"/>
        <v>7.6388888888888909E-2</v>
      </c>
      <c r="K41" s="90"/>
      <c r="M41" s="83">
        <f t="shared" si="5"/>
        <v>7.2916666666666685E-2</v>
      </c>
      <c r="N41" s="84" t="s">
        <v>1</v>
      </c>
      <c r="O41" s="86">
        <f t="shared" si="6"/>
        <v>7.6388888888888909E-2</v>
      </c>
      <c r="P41" s="87">
        <f t="shared" si="0"/>
        <v>0</v>
      </c>
      <c r="Q41" s="90"/>
    </row>
    <row r="42" spans="2:17" x14ac:dyDescent="0.45">
      <c r="B42" s="201"/>
      <c r="C42" s="83">
        <f t="shared" si="1"/>
        <v>7.6388888888888909E-2</v>
      </c>
      <c r="D42" s="84" t="s">
        <v>1</v>
      </c>
      <c r="E42" s="85">
        <f t="shared" si="2"/>
        <v>7.9861111111111133E-2</v>
      </c>
      <c r="F42" s="90"/>
      <c r="H42" s="83">
        <f t="shared" si="3"/>
        <v>7.6388888888888909E-2</v>
      </c>
      <c r="I42" s="84" t="s">
        <v>1</v>
      </c>
      <c r="J42" s="85">
        <f t="shared" si="4"/>
        <v>7.9861111111111133E-2</v>
      </c>
      <c r="K42" s="90"/>
      <c r="M42" s="83">
        <f t="shared" si="5"/>
        <v>7.6388888888888909E-2</v>
      </c>
      <c r="N42" s="84" t="s">
        <v>1</v>
      </c>
      <c r="O42" s="86">
        <f t="shared" si="6"/>
        <v>7.9861111111111133E-2</v>
      </c>
      <c r="P42" s="87">
        <f t="shared" si="0"/>
        <v>0</v>
      </c>
      <c r="Q42" s="90"/>
    </row>
    <row r="43" spans="2:17" x14ac:dyDescent="0.45">
      <c r="B43" s="201"/>
      <c r="C43" s="101">
        <f t="shared" si="1"/>
        <v>7.9861111111111133E-2</v>
      </c>
      <c r="D43" s="102" t="s">
        <v>1</v>
      </c>
      <c r="E43" s="103">
        <f t="shared" si="2"/>
        <v>8.3333333333333356E-2</v>
      </c>
      <c r="F43" s="104"/>
      <c r="H43" s="101">
        <f t="shared" si="3"/>
        <v>7.9861111111111133E-2</v>
      </c>
      <c r="I43" s="102" t="s">
        <v>1</v>
      </c>
      <c r="J43" s="103">
        <f t="shared" si="4"/>
        <v>8.3333333333333356E-2</v>
      </c>
      <c r="K43" s="104"/>
      <c r="M43" s="101">
        <f t="shared" si="5"/>
        <v>7.9861111111111133E-2</v>
      </c>
      <c r="N43" s="102" t="s">
        <v>1</v>
      </c>
      <c r="O43" s="105">
        <f t="shared" si="6"/>
        <v>8.3333333333333356E-2</v>
      </c>
      <c r="P43" s="106">
        <f t="shared" si="0"/>
        <v>0</v>
      </c>
      <c r="Q43" s="94"/>
    </row>
    <row r="44" spans="2:17" x14ac:dyDescent="0.45">
      <c r="B44" s="201"/>
      <c r="C44" s="76">
        <f t="shared" si="1"/>
        <v>8.3333333333333356E-2</v>
      </c>
      <c r="D44" s="77" t="s">
        <v>1</v>
      </c>
      <c r="E44" s="78">
        <f t="shared" si="2"/>
        <v>8.680555555555558E-2</v>
      </c>
      <c r="F44" s="107"/>
      <c r="H44" s="76">
        <f t="shared" si="3"/>
        <v>8.3333333333333356E-2</v>
      </c>
      <c r="I44" s="77" t="s">
        <v>1</v>
      </c>
      <c r="J44" s="78">
        <f t="shared" si="4"/>
        <v>8.680555555555558E-2</v>
      </c>
      <c r="K44" s="107"/>
      <c r="M44" s="76">
        <f t="shared" si="5"/>
        <v>8.3333333333333356E-2</v>
      </c>
      <c r="N44" s="77" t="s">
        <v>1</v>
      </c>
      <c r="O44" s="81">
        <f t="shared" si="6"/>
        <v>8.680555555555558E-2</v>
      </c>
      <c r="P44" s="82">
        <f t="shared" si="0"/>
        <v>0</v>
      </c>
      <c r="Q44" s="117"/>
    </row>
    <row r="45" spans="2:17" x14ac:dyDescent="0.45">
      <c r="B45" s="201"/>
      <c r="C45" s="83">
        <f t="shared" si="1"/>
        <v>8.680555555555558E-2</v>
      </c>
      <c r="D45" s="84" t="s">
        <v>1</v>
      </c>
      <c r="E45" s="85">
        <f t="shared" si="2"/>
        <v>9.0277777777777804E-2</v>
      </c>
      <c r="F45" s="90"/>
      <c r="H45" s="83">
        <f t="shared" si="3"/>
        <v>8.680555555555558E-2</v>
      </c>
      <c r="I45" s="84" t="s">
        <v>1</v>
      </c>
      <c r="J45" s="85">
        <f t="shared" si="4"/>
        <v>9.0277777777777804E-2</v>
      </c>
      <c r="K45" s="90"/>
      <c r="M45" s="83">
        <f t="shared" si="5"/>
        <v>8.680555555555558E-2</v>
      </c>
      <c r="N45" s="84" t="s">
        <v>1</v>
      </c>
      <c r="O45" s="86">
        <f t="shared" si="6"/>
        <v>9.0277777777777804E-2</v>
      </c>
      <c r="P45" s="87">
        <f t="shared" si="0"/>
        <v>0</v>
      </c>
      <c r="Q45" s="90"/>
    </row>
    <row r="46" spans="2:17" x14ac:dyDescent="0.45">
      <c r="B46" s="201"/>
      <c r="C46" s="83">
        <f t="shared" si="1"/>
        <v>9.0277777777777804E-2</v>
      </c>
      <c r="D46" s="84" t="s">
        <v>1</v>
      </c>
      <c r="E46" s="85">
        <f t="shared" si="2"/>
        <v>9.3750000000000028E-2</v>
      </c>
      <c r="F46" s="90"/>
      <c r="H46" s="83">
        <f t="shared" si="3"/>
        <v>9.0277777777777804E-2</v>
      </c>
      <c r="I46" s="84" t="s">
        <v>1</v>
      </c>
      <c r="J46" s="85">
        <f t="shared" si="4"/>
        <v>9.3750000000000028E-2</v>
      </c>
      <c r="K46" s="90"/>
      <c r="M46" s="83">
        <f t="shared" si="5"/>
        <v>9.0277777777777804E-2</v>
      </c>
      <c r="N46" s="84" t="s">
        <v>1</v>
      </c>
      <c r="O46" s="86">
        <f t="shared" si="6"/>
        <v>9.3750000000000028E-2</v>
      </c>
      <c r="P46" s="87">
        <f t="shared" si="0"/>
        <v>0</v>
      </c>
      <c r="Q46" s="90"/>
    </row>
    <row r="47" spans="2:17" x14ac:dyDescent="0.45">
      <c r="B47" s="201"/>
      <c r="C47" s="83">
        <f t="shared" si="1"/>
        <v>9.3750000000000028E-2</v>
      </c>
      <c r="D47" s="84" t="s">
        <v>1</v>
      </c>
      <c r="E47" s="85">
        <f t="shared" si="2"/>
        <v>9.7222222222222252E-2</v>
      </c>
      <c r="F47" s="90"/>
      <c r="H47" s="83">
        <f t="shared" si="3"/>
        <v>9.3750000000000028E-2</v>
      </c>
      <c r="I47" s="84" t="s">
        <v>1</v>
      </c>
      <c r="J47" s="85">
        <f t="shared" si="4"/>
        <v>9.7222222222222252E-2</v>
      </c>
      <c r="K47" s="90"/>
      <c r="M47" s="83">
        <f t="shared" si="5"/>
        <v>9.3750000000000028E-2</v>
      </c>
      <c r="N47" s="84" t="s">
        <v>1</v>
      </c>
      <c r="O47" s="86">
        <f t="shared" si="6"/>
        <v>9.7222222222222252E-2</v>
      </c>
      <c r="P47" s="87">
        <f t="shared" si="0"/>
        <v>0</v>
      </c>
      <c r="Q47" s="90"/>
    </row>
    <row r="48" spans="2:17" x14ac:dyDescent="0.45">
      <c r="B48" s="201"/>
      <c r="C48" s="83">
        <f t="shared" si="1"/>
        <v>9.7222222222222252E-2</v>
      </c>
      <c r="D48" s="84" t="s">
        <v>1</v>
      </c>
      <c r="E48" s="85">
        <f t="shared" si="2"/>
        <v>0.10069444444444448</v>
      </c>
      <c r="F48" s="90"/>
      <c r="H48" s="83">
        <f t="shared" si="3"/>
        <v>9.7222222222222252E-2</v>
      </c>
      <c r="I48" s="84" t="s">
        <v>1</v>
      </c>
      <c r="J48" s="85">
        <f t="shared" si="4"/>
        <v>0.10069444444444448</v>
      </c>
      <c r="K48" s="90"/>
      <c r="M48" s="83">
        <f t="shared" si="5"/>
        <v>9.7222222222222252E-2</v>
      </c>
      <c r="N48" s="84" t="s">
        <v>1</v>
      </c>
      <c r="O48" s="86">
        <f t="shared" si="6"/>
        <v>0.10069444444444448</v>
      </c>
      <c r="P48" s="87">
        <f t="shared" si="0"/>
        <v>0</v>
      </c>
      <c r="Q48" s="90"/>
    </row>
    <row r="49" spans="2:17" x14ac:dyDescent="0.45">
      <c r="B49" s="201"/>
      <c r="C49" s="83">
        <f t="shared" si="1"/>
        <v>0.10069444444444448</v>
      </c>
      <c r="D49" s="84" t="s">
        <v>1</v>
      </c>
      <c r="E49" s="85">
        <f t="shared" si="2"/>
        <v>0.1041666666666667</v>
      </c>
      <c r="F49" s="90"/>
      <c r="H49" s="83">
        <f t="shared" si="3"/>
        <v>0.10069444444444448</v>
      </c>
      <c r="I49" s="84" t="s">
        <v>1</v>
      </c>
      <c r="J49" s="85">
        <f t="shared" si="4"/>
        <v>0.1041666666666667</v>
      </c>
      <c r="K49" s="90"/>
      <c r="M49" s="83">
        <f t="shared" si="5"/>
        <v>0.10069444444444448</v>
      </c>
      <c r="N49" s="84" t="s">
        <v>1</v>
      </c>
      <c r="O49" s="86">
        <f t="shared" si="6"/>
        <v>0.1041666666666667</v>
      </c>
      <c r="P49" s="87">
        <f t="shared" si="0"/>
        <v>0</v>
      </c>
      <c r="Q49" s="90"/>
    </row>
    <row r="50" spans="2:17" x14ac:dyDescent="0.45">
      <c r="B50" s="201"/>
      <c r="C50" s="83">
        <f t="shared" si="1"/>
        <v>0.1041666666666667</v>
      </c>
      <c r="D50" s="84" t="s">
        <v>1</v>
      </c>
      <c r="E50" s="85">
        <f t="shared" si="2"/>
        <v>0.10763888888888892</v>
      </c>
      <c r="F50" s="90"/>
      <c r="H50" s="83">
        <f t="shared" si="3"/>
        <v>0.1041666666666667</v>
      </c>
      <c r="I50" s="84" t="s">
        <v>1</v>
      </c>
      <c r="J50" s="85">
        <f t="shared" si="4"/>
        <v>0.10763888888888892</v>
      </c>
      <c r="K50" s="90"/>
      <c r="M50" s="83">
        <f t="shared" si="5"/>
        <v>0.1041666666666667</v>
      </c>
      <c r="N50" s="84" t="s">
        <v>1</v>
      </c>
      <c r="O50" s="86">
        <f t="shared" si="6"/>
        <v>0.10763888888888892</v>
      </c>
      <c r="P50" s="87">
        <f t="shared" si="0"/>
        <v>0</v>
      </c>
      <c r="Q50" s="90"/>
    </row>
    <row r="51" spans="2:17" x14ac:dyDescent="0.45">
      <c r="B51" s="201"/>
      <c r="C51" s="83">
        <f t="shared" si="1"/>
        <v>0.10763888888888892</v>
      </c>
      <c r="D51" s="84" t="s">
        <v>1</v>
      </c>
      <c r="E51" s="85">
        <f t="shared" si="2"/>
        <v>0.11111111111111115</v>
      </c>
      <c r="F51" s="90"/>
      <c r="H51" s="83">
        <f t="shared" si="3"/>
        <v>0.10763888888888892</v>
      </c>
      <c r="I51" s="84" t="s">
        <v>1</v>
      </c>
      <c r="J51" s="85">
        <f t="shared" si="4"/>
        <v>0.11111111111111115</v>
      </c>
      <c r="K51" s="90"/>
      <c r="M51" s="83">
        <f t="shared" si="5"/>
        <v>0.10763888888888892</v>
      </c>
      <c r="N51" s="84" t="s">
        <v>1</v>
      </c>
      <c r="O51" s="86">
        <f t="shared" si="6"/>
        <v>0.11111111111111115</v>
      </c>
      <c r="P51" s="87">
        <f t="shared" si="0"/>
        <v>0</v>
      </c>
      <c r="Q51" s="90"/>
    </row>
    <row r="52" spans="2:17" x14ac:dyDescent="0.45">
      <c r="B52" s="201"/>
      <c r="C52" s="83">
        <f t="shared" si="1"/>
        <v>0.11111111111111115</v>
      </c>
      <c r="D52" s="84" t="s">
        <v>1</v>
      </c>
      <c r="E52" s="85">
        <f t="shared" si="2"/>
        <v>0.11458333333333337</v>
      </c>
      <c r="F52" s="90"/>
      <c r="H52" s="83">
        <f t="shared" si="3"/>
        <v>0.11111111111111115</v>
      </c>
      <c r="I52" s="84" t="s">
        <v>1</v>
      </c>
      <c r="J52" s="85">
        <f t="shared" si="4"/>
        <v>0.11458333333333337</v>
      </c>
      <c r="K52" s="90"/>
      <c r="M52" s="83">
        <f t="shared" si="5"/>
        <v>0.11111111111111115</v>
      </c>
      <c r="N52" s="84" t="s">
        <v>1</v>
      </c>
      <c r="O52" s="86">
        <f t="shared" si="6"/>
        <v>0.11458333333333337</v>
      </c>
      <c r="P52" s="87">
        <f t="shared" si="0"/>
        <v>0</v>
      </c>
      <c r="Q52" s="90"/>
    </row>
    <row r="53" spans="2:17" x14ac:dyDescent="0.45">
      <c r="B53" s="201"/>
      <c r="C53" s="83">
        <f t="shared" si="1"/>
        <v>0.11458333333333337</v>
      </c>
      <c r="D53" s="84" t="s">
        <v>1</v>
      </c>
      <c r="E53" s="85">
        <f t="shared" si="2"/>
        <v>0.11805555555555559</v>
      </c>
      <c r="F53" s="90"/>
      <c r="H53" s="83">
        <f t="shared" si="3"/>
        <v>0.11458333333333337</v>
      </c>
      <c r="I53" s="84" t="s">
        <v>1</v>
      </c>
      <c r="J53" s="85">
        <f t="shared" si="4"/>
        <v>0.11805555555555559</v>
      </c>
      <c r="K53" s="90"/>
      <c r="M53" s="83">
        <f t="shared" si="5"/>
        <v>0.11458333333333337</v>
      </c>
      <c r="N53" s="84" t="s">
        <v>1</v>
      </c>
      <c r="O53" s="86">
        <f t="shared" si="6"/>
        <v>0.11805555555555559</v>
      </c>
      <c r="P53" s="87">
        <f t="shared" si="0"/>
        <v>0</v>
      </c>
      <c r="Q53" s="90"/>
    </row>
    <row r="54" spans="2:17" x14ac:dyDescent="0.45">
      <c r="B54" s="201"/>
      <c r="C54" s="83">
        <f t="shared" si="1"/>
        <v>0.11805555555555559</v>
      </c>
      <c r="D54" s="84" t="s">
        <v>1</v>
      </c>
      <c r="E54" s="85">
        <f t="shared" si="2"/>
        <v>0.12152777777777782</v>
      </c>
      <c r="F54" s="90"/>
      <c r="H54" s="83">
        <f t="shared" si="3"/>
        <v>0.11805555555555559</v>
      </c>
      <c r="I54" s="84" t="s">
        <v>1</v>
      </c>
      <c r="J54" s="85">
        <f t="shared" si="4"/>
        <v>0.12152777777777782</v>
      </c>
      <c r="K54" s="90"/>
      <c r="M54" s="83">
        <f t="shared" si="5"/>
        <v>0.11805555555555559</v>
      </c>
      <c r="N54" s="84" t="s">
        <v>1</v>
      </c>
      <c r="O54" s="86">
        <f t="shared" si="6"/>
        <v>0.12152777777777782</v>
      </c>
      <c r="P54" s="87">
        <f t="shared" si="0"/>
        <v>0</v>
      </c>
      <c r="Q54" s="90"/>
    </row>
    <row r="55" spans="2:17" x14ac:dyDescent="0.45">
      <c r="B55" s="201"/>
      <c r="C55" s="101">
        <f t="shared" si="1"/>
        <v>0.12152777777777782</v>
      </c>
      <c r="D55" s="102" t="s">
        <v>1</v>
      </c>
      <c r="E55" s="103">
        <f t="shared" si="2"/>
        <v>0.12500000000000003</v>
      </c>
      <c r="F55" s="104"/>
      <c r="H55" s="101">
        <f t="shared" si="3"/>
        <v>0.12152777777777782</v>
      </c>
      <c r="I55" s="102" t="s">
        <v>1</v>
      </c>
      <c r="J55" s="103">
        <f t="shared" si="4"/>
        <v>0.12500000000000003</v>
      </c>
      <c r="K55" s="104"/>
      <c r="M55" s="101">
        <f t="shared" si="5"/>
        <v>0.12152777777777782</v>
      </c>
      <c r="N55" s="102" t="s">
        <v>1</v>
      </c>
      <c r="O55" s="105">
        <f t="shared" si="6"/>
        <v>0.12500000000000003</v>
      </c>
      <c r="P55" s="108">
        <f t="shared" si="0"/>
        <v>0</v>
      </c>
      <c r="Q55" s="94"/>
    </row>
    <row r="56" spans="2:17" x14ac:dyDescent="0.45">
      <c r="B56" s="201"/>
      <c r="C56" s="76">
        <f t="shared" si="1"/>
        <v>0.12500000000000003</v>
      </c>
      <c r="D56" s="77" t="s">
        <v>1</v>
      </c>
      <c r="E56" s="78">
        <f t="shared" si="2"/>
        <v>0.12847222222222224</v>
      </c>
      <c r="F56" s="107"/>
      <c r="H56" s="76">
        <f t="shared" si="3"/>
        <v>0.12500000000000003</v>
      </c>
      <c r="I56" s="77" t="s">
        <v>1</v>
      </c>
      <c r="J56" s="78">
        <f t="shared" si="4"/>
        <v>0.12847222222222224</v>
      </c>
      <c r="K56" s="107"/>
      <c r="M56" s="76">
        <f t="shared" si="5"/>
        <v>0.12500000000000003</v>
      </c>
      <c r="N56" s="77" t="s">
        <v>1</v>
      </c>
      <c r="O56" s="81">
        <f t="shared" si="6"/>
        <v>0.12847222222222224</v>
      </c>
      <c r="P56" s="87">
        <f t="shared" si="0"/>
        <v>0</v>
      </c>
      <c r="Q56" s="117"/>
    </row>
    <row r="57" spans="2:17" x14ac:dyDescent="0.45">
      <c r="B57" s="201"/>
      <c r="C57" s="83">
        <f t="shared" si="1"/>
        <v>0.12847222222222224</v>
      </c>
      <c r="D57" s="84" t="s">
        <v>1</v>
      </c>
      <c r="E57" s="85">
        <f t="shared" si="2"/>
        <v>0.13194444444444445</v>
      </c>
      <c r="F57" s="90"/>
      <c r="H57" s="83">
        <f t="shared" si="3"/>
        <v>0.12847222222222224</v>
      </c>
      <c r="I57" s="84" t="s">
        <v>1</v>
      </c>
      <c r="J57" s="85">
        <f t="shared" si="4"/>
        <v>0.13194444444444445</v>
      </c>
      <c r="K57" s="90"/>
      <c r="M57" s="83">
        <f t="shared" si="5"/>
        <v>0.12847222222222224</v>
      </c>
      <c r="N57" s="84" t="s">
        <v>1</v>
      </c>
      <c r="O57" s="86">
        <f t="shared" si="6"/>
        <v>0.13194444444444445</v>
      </c>
      <c r="P57" s="87">
        <f t="shared" si="0"/>
        <v>0</v>
      </c>
      <c r="Q57" s="90"/>
    </row>
    <row r="58" spans="2:17" x14ac:dyDescent="0.45">
      <c r="B58" s="201"/>
      <c r="C58" s="83">
        <f t="shared" si="1"/>
        <v>0.13194444444444445</v>
      </c>
      <c r="D58" s="84" t="s">
        <v>1</v>
      </c>
      <c r="E58" s="85">
        <f t="shared" si="2"/>
        <v>0.13541666666666666</v>
      </c>
      <c r="F58" s="90"/>
      <c r="H58" s="83">
        <f t="shared" si="3"/>
        <v>0.13194444444444445</v>
      </c>
      <c r="I58" s="84" t="s">
        <v>1</v>
      </c>
      <c r="J58" s="85">
        <f t="shared" si="4"/>
        <v>0.13541666666666666</v>
      </c>
      <c r="K58" s="90"/>
      <c r="M58" s="83">
        <f t="shared" si="5"/>
        <v>0.13194444444444445</v>
      </c>
      <c r="N58" s="84" t="s">
        <v>1</v>
      </c>
      <c r="O58" s="86">
        <f t="shared" si="6"/>
        <v>0.13541666666666666</v>
      </c>
      <c r="P58" s="87">
        <f t="shared" si="0"/>
        <v>0</v>
      </c>
      <c r="Q58" s="90"/>
    </row>
    <row r="59" spans="2:17" x14ac:dyDescent="0.45">
      <c r="B59" s="201"/>
      <c r="C59" s="83">
        <f t="shared" si="1"/>
        <v>0.13541666666666666</v>
      </c>
      <c r="D59" s="84" t="s">
        <v>1</v>
      </c>
      <c r="E59" s="85">
        <f t="shared" si="2"/>
        <v>0.13888888888888887</v>
      </c>
      <c r="F59" s="90"/>
      <c r="H59" s="83">
        <f t="shared" si="3"/>
        <v>0.13541666666666666</v>
      </c>
      <c r="I59" s="84" t="s">
        <v>1</v>
      </c>
      <c r="J59" s="85">
        <f t="shared" si="4"/>
        <v>0.13888888888888887</v>
      </c>
      <c r="K59" s="90"/>
      <c r="M59" s="83">
        <f t="shared" si="5"/>
        <v>0.13541666666666666</v>
      </c>
      <c r="N59" s="84" t="s">
        <v>1</v>
      </c>
      <c r="O59" s="86">
        <f t="shared" si="6"/>
        <v>0.13888888888888887</v>
      </c>
      <c r="P59" s="87">
        <f t="shared" si="0"/>
        <v>0</v>
      </c>
      <c r="Q59" s="90"/>
    </row>
    <row r="60" spans="2:17" x14ac:dyDescent="0.45">
      <c r="B60" s="201"/>
      <c r="C60" s="83">
        <f t="shared" si="1"/>
        <v>0.13888888888888887</v>
      </c>
      <c r="D60" s="84" t="s">
        <v>1</v>
      </c>
      <c r="E60" s="85">
        <f t="shared" si="2"/>
        <v>0.14236111111111108</v>
      </c>
      <c r="F60" s="90"/>
      <c r="H60" s="83">
        <f t="shared" si="3"/>
        <v>0.13888888888888887</v>
      </c>
      <c r="I60" s="84" t="s">
        <v>1</v>
      </c>
      <c r="J60" s="85">
        <f t="shared" si="4"/>
        <v>0.14236111111111108</v>
      </c>
      <c r="K60" s="90"/>
      <c r="M60" s="83">
        <f t="shared" si="5"/>
        <v>0.13888888888888887</v>
      </c>
      <c r="N60" s="84" t="s">
        <v>1</v>
      </c>
      <c r="O60" s="86">
        <f t="shared" si="6"/>
        <v>0.14236111111111108</v>
      </c>
      <c r="P60" s="87">
        <f t="shared" si="0"/>
        <v>0</v>
      </c>
      <c r="Q60" s="90"/>
    </row>
    <row r="61" spans="2:17" x14ac:dyDescent="0.45">
      <c r="B61" s="201"/>
      <c r="C61" s="83">
        <f t="shared" si="1"/>
        <v>0.14236111111111108</v>
      </c>
      <c r="D61" s="84" t="s">
        <v>1</v>
      </c>
      <c r="E61" s="85">
        <f t="shared" si="2"/>
        <v>0.14583333333333329</v>
      </c>
      <c r="F61" s="90"/>
      <c r="H61" s="83">
        <f t="shared" si="3"/>
        <v>0.14236111111111108</v>
      </c>
      <c r="I61" s="84" t="s">
        <v>1</v>
      </c>
      <c r="J61" s="85">
        <f t="shared" si="4"/>
        <v>0.14583333333333329</v>
      </c>
      <c r="K61" s="90"/>
      <c r="M61" s="83">
        <f t="shared" si="5"/>
        <v>0.14236111111111108</v>
      </c>
      <c r="N61" s="84" t="s">
        <v>1</v>
      </c>
      <c r="O61" s="86">
        <f t="shared" si="6"/>
        <v>0.14583333333333329</v>
      </c>
      <c r="P61" s="87">
        <f t="shared" si="0"/>
        <v>0</v>
      </c>
      <c r="Q61" s="90"/>
    </row>
    <row r="62" spans="2:17" x14ac:dyDescent="0.45">
      <c r="B62" s="201"/>
      <c r="C62" s="83">
        <f t="shared" si="1"/>
        <v>0.14583333333333329</v>
      </c>
      <c r="D62" s="84" t="s">
        <v>1</v>
      </c>
      <c r="E62" s="85">
        <f t="shared" si="2"/>
        <v>0.1493055555555555</v>
      </c>
      <c r="F62" s="90"/>
      <c r="H62" s="83">
        <f t="shared" si="3"/>
        <v>0.14583333333333329</v>
      </c>
      <c r="I62" s="84" t="s">
        <v>1</v>
      </c>
      <c r="J62" s="85">
        <f t="shared" si="4"/>
        <v>0.1493055555555555</v>
      </c>
      <c r="K62" s="90"/>
      <c r="M62" s="83">
        <f t="shared" si="5"/>
        <v>0.14583333333333329</v>
      </c>
      <c r="N62" s="84" t="s">
        <v>1</v>
      </c>
      <c r="O62" s="86">
        <f t="shared" si="6"/>
        <v>0.1493055555555555</v>
      </c>
      <c r="P62" s="87">
        <f t="shared" si="0"/>
        <v>0</v>
      </c>
      <c r="Q62" s="90"/>
    </row>
    <row r="63" spans="2:17" x14ac:dyDescent="0.45">
      <c r="B63" s="201"/>
      <c r="C63" s="83">
        <f t="shared" si="1"/>
        <v>0.1493055555555555</v>
      </c>
      <c r="D63" s="84" t="s">
        <v>1</v>
      </c>
      <c r="E63" s="85">
        <f t="shared" si="2"/>
        <v>0.15277777777777771</v>
      </c>
      <c r="F63" s="90"/>
      <c r="H63" s="83">
        <f t="shared" si="3"/>
        <v>0.1493055555555555</v>
      </c>
      <c r="I63" s="84" t="s">
        <v>1</v>
      </c>
      <c r="J63" s="85">
        <f t="shared" si="4"/>
        <v>0.15277777777777771</v>
      </c>
      <c r="K63" s="90"/>
      <c r="M63" s="83">
        <f t="shared" si="5"/>
        <v>0.1493055555555555</v>
      </c>
      <c r="N63" s="84" t="s">
        <v>1</v>
      </c>
      <c r="O63" s="86">
        <f t="shared" si="6"/>
        <v>0.15277777777777771</v>
      </c>
      <c r="P63" s="87">
        <f t="shared" si="0"/>
        <v>0</v>
      </c>
      <c r="Q63" s="90"/>
    </row>
    <row r="64" spans="2:17" x14ac:dyDescent="0.45">
      <c r="B64" s="201"/>
      <c r="C64" s="83">
        <f t="shared" si="1"/>
        <v>0.15277777777777771</v>
      </c>
      <c r="D64" s="84" t="s">
        <v>1</v>
      </c>
      <c r="E64" s="85">
        <f t="shared" si="2"/>
        <v>0.15624999999999992</v>
      </c>
      <c r="F64" s="90"/>
      <c r="H64" s="83">
        <f t="shared" si="3"/>
        <v>0.15277777777777771</v>
      </c>
      <c r="I64" s="84" t="s">
        <v>1</v>
      </c>
      <c r="J64" s="85">
        <f t="shared" si="4"/>
        <v>0.15624999999999992</v>
      </c>
      <c r="K64" s="90"/>
      <c r="M64" s="83">
        <f t="shared" si="5"/>
        <v>0.15277777777777771</v>
      </c>
      <c r="N64" s="84" t="s">
        <v>1</v>
      </c>
      <c r="O64" s="86">
        <f t="shared" si="6"/>
        <v>0.15624999999999992</v>
      </c>
      <c r="P64" s="87">
        <f t="shared" si="0"/>
        <v>0</v>
      </c>
      <c r="Q64" s="90"/>
    </row>
    <row r="65" spans="2:17" x14ac:dyDescent="0.45">
      <c r="B65" s="201"/>
      <c r="C65" s="83">
        <f t="shared" si="1"/>
        <v>0.15624999999999992</v>
      </c>
      <c r="D65" s="84" t="s">
        <v>1</v>
      </c>
      <c r="E65" s="85">
        <f t="shared" si="2"/>
        <v>0.15972222222222213</v>
      </c>
      <c r="F65" s="90"/>
      <c r="H65" s="83">
        <f t="shared" si="3"/>
        <v>0.15624999999999992</v>
      </c>
      <c r="I65" s="84" t="s">
        <v>1</v>
      </c>
      <c r="J65" s="85">
        <f t="shared" si="4"/>
        <v>0.15972222222222213</v>
      </c>
      <c r="K65" s="90"/>
      <c r="M65" s="83">
        <f t="shared" si="5"/>
        <v>0.15624999999999992</v>
      </c>
      <c r="N65" s="84" t="s">
        <v>1</v>
      </c>
      <c r="O65" s="86">
        <f t="shared" si="6"/>
        <v>0.15972222222222213</v>
      </c>
      <c r="P65" s="87">
        <f t="shared" si="0"/>
        <v>0</v>
      </c>
      <c r="Q65" s="90"/>
    </row>
    <row r="66" spans="2:17" x14ac:dyDescent="0.45">
      <c r="B66" s="201"/>
      <c r="C66" s="83">
        <f t="shared" si="1"/>
        <v>0.15972222222222213</v>
      </c>
      <c r="D66" s="84" t="s">
        <v>1</v>
      </c>
      <c r="E66" s="85">
        <f t="shared" si="2"/>
        <v>0.16319444444444434</v>
      </c>
      <c r="F66" s="90"/>
      <c r="H66" s="83">
        <f t="shared" si="3"/>
        <v>0.15972222222222213</v>
      </c>
      <c r="I66" s="84" t="s">
        <v>1</v>
      </c>
      <c r="J66" s="85">
        <f t="shared" si="4"/>
        <v>0.16319444444444434</v>
      </c>
      <c r="K66" s="90"/>
      <c r="M66" s="83">
        <f t="shared" si="5"/>
        <v>0.15972222222222213</v>
      </c>
      <c r="N66" s="84" t="s">
        <v>1</v>
      </c>
      <c r="O66" s="86">
        <f t="shared" si="6"/>
        <v>0.16319444444444434</v>
      </c>
      <c r="P66" s="87">
        <f t="shared" si="0"/>
        <v>0</v>
      </c>
      <c r="Q66" s="90"/>
    </row>
    <row r="67" spans="2:17" x14ac:dyDescent="0.45">
      <c r="B67" s="201"/>
      <c r="C67" s="91">
        <f t="shared" si="1"/>
        <v>0.16319444444444434</v>
      </c>
      <c r="D67" s="92" t="s">
        <v>1</v>
      </c>
      <c r="E67" s="93">
        <f t="shared" si="2"/>
        <v>0.16666666666666655</v>
      </c>
      <c r="F67" s="94"/>
      <c r="H67" s="91">
        <f t="shared" si="3"/>
        <v>0.16319444444444434</v>
      </c>
      <c r="I67" s="92" t="s">
        <v>1</v>
      </c>
      <c r="J67" s="93">
        <f t="shared" si="4"/>
        <v>0.16666666666666655</v>
      </c>
      <c r="K67" s="94"/>
      <c r="M67" s="91">
        <f t="shared" si="5"/>
        <v>0.16319444444444434</v>
      </c>
      <c r="N67" s="92" t="s">
        <v>1</v>
      </c>
      <c r="O67" s="95">
        <f t="shared" si="6"/>
        <v>0.16666666666666655</v>
      </c>
      <c r="P67" s="96">
        <f t="shared" si="0"/>
        <v>0</v>
      </c>
      <c r="Q67" s="94"/>
    </row>
    <row r="68" spans="2:17" x14ac:dyDescent="0.45">
      <c r="C68" s="80"/>
      <c r="D68" s="73"/>
      <c r="E68" s="80"/>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67"/>
    <mergeCell ref="B12:D12"/>
    <mergeCell ref="E12:G12"/>
    <mergeCell ref="B19:E19"/>
    <mergeCell ref="H19:J19"/>
    <mergeCell ref="M19:O19"/>
    <mergeCell ref="B20:B31"/>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【必須】ネガポジリスト・パターン単位</vt:lpstr>
      <vt:lpstr>【必須】ネガポジリスト・パターン単位 (記載例)</vt:lpstr>
      <vt:lpstr>【任意】発電リソース単位 (発電機Ａ)</vt:lpstr>
      <vt:lpstr>【任意】発電リソース単位 (発電機Ａ) (記載例）</vt:lpstr>
      <vt:lpstr>【任意】発電リソース単位 (発電機Ｂ)</vt:lpstr>
      <vt:lpstr>【任意】発電リソース単位 (発電機Ｂ) (記載例）</vt:lpstr>
      <vt:lpstr>【任意】需要リソース単位（需要家A）</vt:lpstr>
      <vt:lpstr>【任意】需要リソース単位（需要家A） (記載例)</vt:lpstr>
      <vt:lpstr>【任意】需要リソース単位（需要家B）</vt:lpstr>
      <vt:lpstr>【任意】需要リソース単位（需要家B） (記載例)</vt:lpstr>
      <vt:lpstr>'【任意】需要リソース単位（需要家A）'!Print_Area</vt:lpstr>
      <vt:lpstr>'【任意】需要リソース単位（需要家A） (記載例)'!Print_Area</vt:lpstr>
      <vt:lpstr>'【任意】需要リソース単位（需要家B）'!Print_Area</vt:lpstr>
      <vt:lpstr>'【任意】需要リソース単位（需要家B） (記載例)'!Print_Area</vt:lpstr>
      <vt:lpstr>'【任意】発電リソース単位 (発電機Ａ)'!Print_Area</vt:lpstr>
      <vt:lpstr>'【任意】発電リソース単位 (発電機Ａ) (記載例）'!Print_Area</vt:lpstr>
      <vt:lpstr>'【任意】発電リソース単位 (発電機Ｂ)'!Print_Area</vt:lpstr>
      <vt:lpstr>'【任意】発電リソース単位 (発電機Ｂ) (記載例）'!Print_Area</vt:lpstr>
      <vt:lpstr>【必須】ネガポジリスト・パターン単位!Print_Area</vt:lpstr>
      <vt:lpstr>'【必須】ネガポジリスト・パターン単位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2021-01-22T08:18:00Z</dcterms:created>
  <dcterms:modified xsi:type="dcterms:W3CDTF">2021-12-20T01:27:11Z</dcterms:modified>
</cp:coreProperties>
</file>